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4240" windowHeight="12540" firstSheet="5" activeTab="10"/>
  </bookViews>
  <sheets>
    <sheet name="1 财政拨款收支总表" sheetId="2" r:id="rId1"/>
    <sheet name="2 一般公共预算支出" sheetId="3" r:id="rId2"/>
    <sheet name="3 一般公共预算财政基本支出" sheetId="4" r:id="rId3"/>
    <sheet name="4 一般公用预算“三公”经费支出表" sheetId="6" r:id="rId4"/>
    <sheet name="5 政府性基金预算支出表" sheetId="7" r:id="rId5"/>
    <sheet name="6 部门收支总表" sheetId="8" r:id="rId6"/>
    <sheet name="7 部门收入总表" sheetId="9" r:id="rId7"/>
    <sheet name="8 部门支出总表" sheetId="10" r:id="rId8"/>
    <sheet name="9 政府采购明细表" sheetId="16" r:id="rId9"/>
    <sheet name="10  部门整体绩效目标表" sheetId="14" r:id="rId10"/>
    <sheet name="11-1 农业执法 " sheetId="15" r:id="rId11"/>
    <sheet name="11-2 动物疫病防控及畜禽养殖污染治理 " sheetId="17" r:id="rId12"/>
    <sheet name="11-3农业生产发展 " sheetId="18" r:id="rId13"/>
    <sheet name="11-4水资源等水利行业监管、三峡移民工作及河长制工作" sheetId="19" r:id="rId14"/>
    <sheet name="11-5农业病虫害防治" sheetId="20" r:id="rId15"/>
    <sheet name="11-6雷家桥水库及周边绿地管护" sheetId="21" r:id="rId16"/>
    <sheet name="11-7三峡后续工作" sheetId="22" r:id="rId17"/>
    <sheet name="11-8水库移民后期扶持工作" sheetId="23" r:id="rId18"/>
    <sheet name="11-92022水利发展资金" sheetId="24" r:id="rId19"/>
    <sheet name="11-10农业产业发展专项（农产品加工企业升规入统补助）" sheetId="25" r:id="rId20"/>
    <sheet name="11-11农业资源与生态保护专项（土壤污染综合治理）" sheetId="26" r:id="rId21"/>
    <sheet name="11-12农业产业发展专项（新型农业经营主体及农产品加工贴息）" sheetId="27" r:id="rId22"/>
    <sheet name="11-13农业产业发展专项（智慧农业“四大行动”应用）" sheetId="28" r:id="rId23"/>
    <sheet name="11-14耕地地力补贴" sheetId="29" r:id="rId24"/>
    <sheet name="11-15农业资源与生态保护项目" sheetId="30" r:id="rId25"/>
    <sheet name="11-16高标准农田建设" sheetId="31" r:id="rId26"/>
    <sheet name="11-17南岸区市级乡村振兴示范村建设" sheetId="32" r:id="rId27"/>
    <sheet name="11-182022年农村环境卫生治理" sheetId="33" r:id="rId28"/>
    <sheet name="11-19渔业补助资金" sheetId="34" r:id="rId29"/>
    <sheet name="11-20植物疫病监测防控" sheetId="35" r:id="rId30"/>
    <sheet name="11-21农产品质量监督抽查" sheetId="36" r:id="rId31"/>
    <sheet name="11-22动物疫病等补助" sheetId="37" r:id="rId32"/>
  </sheets>
  <calcPr calcId="124519"/>
</workbook>
</file>

<file path=xl/calcChain.xml><?xml version="1.0" encoding="utf-8"?>
<calcChain xmlns="http://schemas.openxmlformats.org/spreadsheetml/2006/main">
  <c r="D48" i="10"/>
  <c r="D47"/>
  <c r="D46"/>
  <c r="D45"/>
  <c r="D44"/>
  <c r="D43"/>
  <c r="D42"/>
  <c r="D41"/>
  <c r="D40"/>
  <c r="D39"/>
  <c r="D38"/>
  <c r="D37"/>
  <c r="D36"/>
  <c r="D35"/>
  <c r="D34"/>
  <c r="D33"/>
  <c r="D32"/>
  <c r="D31"/>
  <c r="D30"/>
  <c r="D29"/>
  <c r="E28"/>
  <c r="D28"/>
  <c r="E27"/>
  <c r="D27"/>
  <c r="D26"/>
  <c r="D25"/>
  <c r="D24"/>
  <c r="D23"/>
  <c r="D20"/>
  <c r="D19"/>
  <c r="D18"/>
  <c r="D17"/>
  <c r="D16"/>
  <c r="D15"/>
  <c r="D14"/>
  <c r="D13"/>
  <c r="D12"/>
  <c r="D11"/>
  <c r="D10"/>
  <c r="D9"/>
  <c r="E8"/>
  <c r="D8"/>
  <c r="D49" i="9"/>
  <c r="D48"/>
  <c r="D47"/>
  <c r="D46"/>
  <c r="D45"/>
  <c r="D44"/>
  <c r="D43"/>
  <c r="D42"/>
  <c r="D41"/>
  <c r="D40"/>
  <c r="D39"/>
  <c r="D38"/>
  <c r="D37"/>
  <c r="D36"/>
  <c r="D35"/>
  <c r="D34"/>
  <c r="D33"/>
  <c r="D32"/>
  <c r="D31"/>
  <c r="D30"/>
  <c r="D29"/>
  <c r="D28"/>
  <c r="D27"/>
  <c r="D26"/>
  <c r="D25"/>
  <c r="D24"/>
  <c r="D21"/>
  <c r="D20"/>
  <c r="D19"/>
  <c r="D18"/>
  <c r="D17"/>
  <c r="D16"/>
  <c r="D15"/>
  <c r="D14"/>
  <c r="D13"/>
  <c r="D12"/>
  <c r="D11"/>
  <c r="D10"/>
  <c r="D9"/>
  <c r="F24" i="8"/>
  <c r="D24"/>
  <c r="F21"/>
  <c r="D21"/>
  <c r="F9"/>
  <c r="D9"/>
  <c r="D45" i="4"/>
  <c r="D44"/>
  <c r="D43"/>
  <c r="D42"/>
  <c r="D41"/>
  <c r="D40"/>
  <c r="D39"/>
  <c r="D38"/>
  <c r="D37"/>
  <c r="D36"/>
  <c r="D35"/>
  <c r="D34"/>
  <c r="D33"/>
  <c r="D32"/>
  <c r="D31"/>
  <c r="D30"/>
  <c r="D29"/>
  <c r="D28"/>
  <c r="D27"/>
  <c r="D26"/>
  <c r="D25"/>
  <c r="D24"/>
  <c r="D23"/>
  <c r="D22"/>
  <c r="D21"/>
  <c r="D20"/>
  <c r="D19"/>
  <c r="D18"/>
  <c r="D17"/>
  <c r="D16"/>
  <c r="D15"/>
  <c r="D14"/>
  <c r="E13"/>
  <c r="D13"/>
  <c r="D12"/>
  <c r="D11"/>
  <c r="E10"/>
  <c r="D10"/>
  <c r="F9"/>
  <c r="E9"/>
  <c r="D9"/>
  <c r="D29" i="3"/>
  <c r="E28"/>
  <c r="D28"/>
  <c r="E27"/>
  <c r="D27"/>
  <c r="E26"/>
  <c r="D26"/>
  <c r="E9"/>
  <c r="D9"/>
  <c r="F18" i="2"/>
  <c r="E18"/>
  <c r="C18"/>
  <c r="F10"/>
  <c r="E10"/>
  <c r="C8"/>
  <c r="F7"/>
  <c r="E7"/>
  <c r="C7"/>
</calcChain>
</file>

<file path=xl/sharedStrings.xml><?xml version="1.0" encoding="utf-8"?>
<sst xmlns="http://schemas.openxmlformats.org/spreadsheetml/2006/main" count="2389" uniqueCount="757">
  <si>
    <t>附件1</t>
  </si>
  <si>
    <t>重庆市南岸区农业农村委员会财政拨款收支总表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</si>
  <si>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</si>
  <si>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</si>
  <si>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</si>
  <si>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</si>
  <si>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</si>
  <si>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</si>
  <si>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</si>
  <si>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</si>
  <si>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</si>
  <si>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</si>
  <si>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</si>
  <si>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</si>
  <si>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社会保障和就业支出</t>
  </si>
  <si>
    <t>政府性基金预算资金</t>
  </si>
  <si>
    <t>卫生健康支出</t>
  </si>
  <si>
    <t>国有资本经营预算资金</t>
  </si>
  <si>
    <t>农林水支出</t>
  </si>
  <si>
    <t>住房保障支出</t>
  </si>
  <si>
    <t>二、上年结转</t>
  </si>
  <si>
    <t>二、结转下年</t>
  </si>
  <si>
    <t>一般公共预算拨款</t>
  </si>
  <si>
    <t>政府性基金预算拨款</t>
  </si>
  <si>
    <t>国有资本经营收入</t>
  </si>
  <si>
    <t>收入合计</t>
  </si>
  <si>
    <t>支出合计</t>
  </si>
  <si>
    <t>附件2</t>
  </si>
  <si>
    <t>重庆市南岸区农业农村委员会一般公共预算财政拨款支出预算表</t>
  </si>
  <si>
    <t>功能分类科目</t>
  </si>
  <si>
    <t>2022年预算数</t>
  </si>
  <si>
    <t xml:space="preserve"> 科目编码</t>
  </si>
  <si>
    <t>科目名称</t>
  </si>
  <si>
    <t>小计</t>
  </si>
  <si>
    <t xml:space="preserve">基本支出 </t>
  </si>
  <si>
    <t xml:space="preserve">项目支出 </t>
  </si>
  <si>
    <t>208</t>
  </si>
  <si>
    <r>
      <rPr>
        <sz val="10"/>
        <color rgb="FF000000"/>
        <rFont val="Dialog.plain"/>
        <family val="1"/>
      </rPr>
      <t> 20805</t>
    </r>
  </si>
  <si>
    <r>
      <rPr>
        <sz val="10"/>
        <color rgb="FF000000"/>
        <rFont val="Dialog.plain"/>
        <family val="1"/>
      </rPr>
      <t> 行政事业单位养老支出</t>
    </r>
  </si>
  <si>
    <r>
      <rPr>
        <sz val="10"/>
        <color rgb="FF000000"/>
        <rFont val="Dialog.plain"/>
        <family val="1"/>
      </rPr>
      <t>  2080501</t>
    </r>
  </si>
  <si>
    <r>
      <rPr>
        <sz val="10"/>
        <color rgb="FF000000"/>
        <rFont val="Dialog.plain"/>
        <family val="1"/>
      </rPr>
      <t>  行政单位离退休</t>
    </r>
  </si>
  <si>
    <r>
      <rPr>
        <sz val="10"/>
        <color rgb="FF000000"/>
        <rFont val="Dialog.plain"/>
        <family val="1"/>
      </rPr>
      <t>  2080502</t>
    </r>
  </si>
  <si>
    <r>
      <rPr>
        <sz val="10"/>
        <color rgb="FF000000"/>
        <rFont val="Dialog.plain"/>
        <family val="1"/>
      </rPr>
      <t>  事业单位离退休</t>
    </r>
  </si>
  <si>
    <r>
      <rPr>
        <sz val="10"/>
        <color rgb="FF000000"/>
        <rFont val="Dialog.plain"/>
        <family val="1"/>
      </rPr>
      <t>  2080505</t>
    </r>
  </si>
  <si>
    <r>
      <rPr>
        <sz val="10"/>
        <color rgb="FF000000"/>
        <rFont val="Dialog.plain"/>
        <family val="1"/>
      </rPr>
      <t>  机关事业单位基本养老保险缴费支出</t>
    </r>
  </si>
  <si>
    <r>
      <rPr>
        <sz val="10"/>
        <color rgb="FF000000"/>
        <rFont val="Dialog.plain"/>
        <family val="1"/>
      </rPr>
      <t>  2080506</t>
    </r>
  </si>
  <si>
    <r>
      <rPr>
        <sz val="10"/>
        <color rgb="FF000000"/>
        <rFont val="Dialog.plain"/>
        <family val="1"/>
      </rPr>
      <t>  机关事业单位职业年金缴费支出</t>
    </r>
  </si>
  <si>
    <r>
      <rPr>
        <sz val="10"/>
        <color rgb="FF000000"/>
        <rFont val="Dialog.plain"/>
        <family val="1"/>
      </rPr>
      <t> 20899</t>
    </r>
  </si>
  <si>
    <r>
      <rPr>
        <sz val="10"/>
        <color rgb="FF000000"/>
        <rFont val="Dialog.plain"/>
        <family val="1"/>
      </rPr>
      <t> 其他社会保障和就业支出</t>
    </r>
  </si>
  <si>
    <r>
      <rPr>
        <sz val="10"/>
        <color rgb="FF000000"/>
        <rFont val="Dialog.plain"/>
        <family val="1"/>
      </rPr>
      <t>  2089999</t>
    </r>
  </si>
  <si>
    <r>
      <rPr>
        <sz val="10"/>
        <color rgb="FF000000"/>
        <rFont val="Dialog.plain"/>
        <family val="1"/>
      </rPr>
      <t>  其他社会保障和就业支出</t>
    </r>
  </si>
  <si>
    <t>210</t>
  </si>
  <si>
    <r>
      <rPr>
        <sz val="10"/>
        <color rgb="FF000000"/>
        <rFont val="Dialog.plain"/>
        <family val="1"/>
      </rPr>
      <t> 21011</t>
    </r>
  </si>
  <si>
    <r>
      <rPr>
        <sz val="10"/>
        <color rgb="FF000000"/>
        <rFont val="Dialog.plain"/>
        <family val="1"/>
      </rPr>
      <t> 行政事业单位医疗</t>
    </r>
  </si>
  <si>
    <r>
      <rPr>
        <sz val="10"/>
        <color rgb="FF000000"/>
        <rFont val="Dialog.plain"/>
        <family val="1"/>
      </rPr>
      <t>  2101101</t>
    </r>
  </si>
  <si>
    <r>
      <rPr>
        <sz val="10"/>
        <color rgb="FF000000"/>
        <rFont val="Dialog.plain"/>
        <family val="1"/>
      </rPr>
      <t>  行政单位医疗</t>
    </r>
  </si>
  <si>
    <r>
      <rPr>
        <sz val="10"/>
        <color rgb="FF000000"/>
        <rFont val="Dialog.plain"/>
        <family val="1"/>
      </rPr>
      <t>  2101102</t>
    </r>
  </si>
  <si>
    <r>
      <rPr>
        <sz val="10"/>
        <color rgb="FF000000"/>
        <rFont val="Dialog.plain"/>
        <family val="1"/>
      </rPr>
      <t>  事业单位医疗</t>
    </r>
  </si>
  <si>
    <r>
      <rPr>
        <sz val="10"/>
        <color rgb="FF000000"/>
        <rFont val="Dialog.plain"/>
        <family val="1"/>
      </rPr>
      <t>  2101103</t>
    </r>
  </si>
  <si>
    <r>
      <rPr>
        <sz val="10"/>
        <color rgb="FF000000"/>
        <rFont val="Dialog.plain"/>
        <family val="1"/>
      </rPr>
      <t>  公务员医疗补助</t>
    </r>
  </si>
  <si>
    <r>
      <rPr>
        <sz val="10"/>
        <color rgb="FF000000"/>
        <rFont val="Dialog.plain"/>
        <family val="1"/>
      </rPr>
      <t>  2101199</t>
    </r>
  </si>
  <si>
    <r>
      <rPr>
        <sz val="10"/>
        <color rgb="FF000000"/>
        <rFont val="Dialog.plain"/>
        <family val="1"/>
      </rPr>
      <t>  其他行政事业单位医疗支出</t>
    </r>
  </si>
  <si>
    <r>
      <rPr>
        <sz val="10"/>
        <color rgb="FF000000"/>
        <rFont val="Dialog.plain"/>
        <family val="1"/>
      </rPr>
      <t> 21099</t>
    </r>
  </si>
  <si>
    <r>
      <rPr>
        <sz val="10"/>
        <color rgb="FF000000"/>
        <rFont val="Dialog.plain"/>
        <family val="1"/>
      </rPr>
      <t> 其他卫生健康支出</t>
    </r>
  </si>
  <si>
    <r>
      <rPr>
        <sz val="10"/>
        <color rgb="FF000000"/>
        <rFont val="Dialog.plain"/>
        <family val="1"/>
      </rPr>
      <t>  2109999</t>
    </r>
  </si>
  <si>
    <r>
      <rPr>
        <sz val="10"/>
        <color rgb="FF000000"/>
        <rFont val="Dialog.plain"/>
        <family val="1"/>
      </rPr>
      <t>  其他卫生健康支出</t>
    </r>
  </si>
  <si>
    <t>213</t>
  </si>
  <si>
    <r>
      <rPr>
        <sz val="10"/>
        <color rgb="FF000000"/>
        <rFont val="Dialog.plain"/>
        <family val="1"/>
      </rPr>
      <t> 21301</t>
    </r>
  </si>
  <si>
    <r>
      <rPr>
        <sz val="10"/>
        <color rgb="FF000000"/>
        <rFont val="Dialog.plain"/>
        <family val="1"/>
      </rPr>
      <t> 农业农村</t>
    </r>
  </si>
  <si>
    <r>
      <rPr>
        <sz val="10"/>
        <color rgb="FF000000"/>
        <rFont val="Dialog.plain"/>
        <family val="1"/>
      </rPr>
      <t>  2130101</t>
    </r>
  </si>
  <si>
    <r>
      <rPr>
        <sz val="10"/>
        <color rgb="FF000000"/>
        <rFont val="Dialog.plain"/>
        <family val="1"/>
      </rPr>
      <t>  行政运行</t>
    </r>
  </si>
  <si>
    <r>
      <rPr>
        <sz val="10"/>
        <color rgb="FF000000"/>
        <rFont val="Dialog.plain"/>
        <family val="1"/>
      </rPr>
      <t>  2130104</t>
    </r>
  </si>
  <si>
    <r>
      <rPr>
        <sz val="10"/>
        <color rgb="FF000000"/>
        <rFont val="Dialog.plain"/>
        <family val="1"/>
      </rPr>
      <t>  事业运行</t>
    </r>
  </si>
  <si>
    <r>
      <rPr>
        <sz val="10"/>
        <color rgb="FF000000"/>
        <rFont val="Dialog.plain"/>
        <family val="1"/>
      </rPr>
      <t>  2130122</t>
    </r>
  </si>
  <si>
    <r>
      <rPr>
        <sz val="10"/>
        <color rgb="FF000000"/>
        <rFont val="Dialog.plain"/>
        <family val="1"/>
      </rPr>
      <t>  农业生产发展</t>
    </r>
  </si>
  <si>
    <r>
      <rPr>
        <sz val="10"/>
        <color rgb="FF000000"/>
        <rFont val="Dialog.plain"/>
        <family val="1"/>
      </rPr>
      <t>  2130126</t>
    </r>
  </si>
  <si>
    <r>
      <rPr>
        <sz val="10"/>
        <color rgb="FF000000"/>
        <rFont val="Dialog.plain"/>
        <family val="1"/>
      </rPr>
      <t>  农村社会事业</t>
    </r>
  </si>
  <si>
    <r>
      <rPr>
        <sz val="10"/>
        <color rgb="FF000000"/>
        <rFont val="Dialog.plain"/>
        <family val="1"/>
      </rPr>
      <t>  2130148</t>
    </r>
  </si>
  <si>
    <r>
      <rPr>
        <sz val="10"/>
        <color rgb="FF000000"/>
        <rFont val="Dialog.plain"/>
        <family val="1"/>
      </rPr>
      <t>  渔业发展</t>
    </r>
  </si>
  <si>
    <r>
      <rPr>
        <sz val="10"/>
        <color rgb="FF000000"/>
        <rFont val="Dialog.plain"/>
        <family val="1"/>
      </rPr>
      <t>  2130153</t>
    </r>
  </si>
  <si>
    <r>
      <rPr>
        <sz val="10"/>
        <color rgb="FF000000"/>
        <rFont val="Dialog.plain"/>
        <family val="1"/>
      </rPr>
      <t>  农田建设</t>
    </r>
  </si>
  <si>
    <r>
      <rPr>
        <sz val="10"/>
        <color rgb="FF000000"/>
        <rFont val="Dialog.plain"/>
        <family val="1"/>
      </rPr>
      <t> 21303</t>
    </r>
  </si>
  <si>
    <r>
      <rPr>
        <sz val="10"/>
        <color rgb="FF000000"/>
        <rFont val="Dialog.plain"/>
        <family val="1"/>
      </rPr>
      <t> 水利</t>
    </r>
  </si>
  <si>
    <r>
      <rPr>
        <sz val="10"/>
        <color rgb="FF000000"/>
        <rFont val="Dialog.plain"/>
        <family val="1"/>
      </rPr>
      <t>  2130304</t>
    </r>
  </si>
  <si>
    <r>
      <rPr>
        <sz val="10"/>
        <color rgb="FF000000"/>
        <rFont val="Dialog.plain"/>
        <family val="1"/>
      </rPr>
      <t>  水利行业业务管理</t>
    </r>
  </si>
  <si>
    <r>
      <rPr>
        <sz val="10"/>
        <color rgb="FF000000"/>
        <rFont val="Dialog.plain"/>
        <family val="1"/>
      </rPr>
      <t>  2130306</t>
    </r>
  </si>
  <si>
    <r>
      <rPr>
        <sz val="10"/>
        <color rgb="FF000000"/>
        <rFont val="Dialog.plain"/>
        <family val="1"/>
      </rPr>
      <t>  水利工程运行与维护</t>
    </r>
  </si>
  <si>
    <r>
      <rPr>
        <sz val="10"/>
        <color rgb="FF000000"/>
        <rFont val="Dialog.plain"/>
        <family val="1"/>
      </rPr>
      <t>  2130310</t>
    </r>
  </si>
  <si>
    <r>
      <rPr>
        <sz val="10"/>
        <color rgb="FF000000"/>
        <rFont val="Dialog.plain"/>
        <family val="1"/>
      </rPr>
      <t>  水土保持</t>
    </r>
  </si>
  <si>
    <r>
      <rPr>
        <sz val="10"/>
        <color rgb="FF000000"/>
        <rFont val="Dialog.plain"/>
        <family val="1"/>
      </rPr>
      <t> 21305</t>
    </r>
  </si>
  <si>
    <r>
      <rPr>
        <sz val="10"/>
        <color rgb="FF000000"/>
        <rFont val="Dialog.plain"/>
        <family val="1"/>
      </rPr>
      <t> 巩固脱贫衔接乡村振兴</t>
    </r>
  </si>
  <si>
    <r>
      <rPr>
        <sz val="10"/>
        <color rgb="FF000000"/>
        <rFont val="Dialog.plain"/>
        <family val="1"/>
      </rPr>
      <t>  2130505</t>
    </r>
  </si>
  <si>
    <r>
      <rPr>
        <sz val="10"/>
        <color rgb="FF000000"/>
        <rFont val="Dialog.plain"/>
        <family val="1"/>
      </rPr>
      <t>  生产发展</t>
    </r>
  </si>
  <si>
    <t>221</t>
  </si>
  <si>
    <r>
      <rPr>
        <sz val="10"/>
        <color rgb="FF000000"/>
        <rFont val="Dialog.plain"/>
        <family val="1"/>
      </rPr>
      <t> 22102</t>
    </r>
  </si>
  <si>
    <r>
      <rPr>
        <sz val="10"/>
        <color rgb="FF000000"/>
        <rFont val="Dialog.plain"/>
        <family val="1"/>
      </rPr>
      <t> 住房改革支出</t>
    </r>
  </si>
  <si>
    <r>
      <rPr>
        <sz val="10"/>
        <color rgb="FF000000"/>
        <rFont val="Dialog.plain"/>
        <family val="1"/>
      </rPr>
      <t>  2210201</t>
    </r>
  </si>
  <si>
    <r>
      <rPr>
        <sz val="10"/>
        <color rgb="FF000000"/>
        <rFont val="Dialog.plain"/>
        <family val="1"/>
      </rPr>
      <t>  住房公积金</t>
    </r>
  </si>
  <si>
    <t>附件3</t>
  </si>
  <si>
    <t>重庆市南岸区农业农村委员会一般公共预算财政拨款基本支出预算表</t>
  </si>
  <si>
    <t>经济分类科目</t>
  </si>
  <si>
    <t>2022年基本支出</t>
  </si>
  <si>
    <t>科目编码</t>
  </si>
  <si>
    <t>总计</t>
  </si>
  <si>
    <t>人员经费</t>
  </si>
  <si>
    <t>日常公用经费</t>
  </si>
  <si>
    <t>301</t>
  </si>
  <si>
    <t>工资福利支出</t>
  </si>
  <si>
    <r>
      <rPr>
        <sz val="10"/>
        <color rgb="FF000000"/>
        <rFont val="Dialog.plain"/>
        <family val="1"/>
      </rPr>
      <t> 30101</t>
    </r>
  </si>
  <si>
    <r>
      <rPr>
        <sz val="10"/>
        <color rgb="FF000000"/>
        <rFont val="Dialog.plain"/>
        <family val="1"/>
      </rPr>
      <t> 基本工资</t>
    </r>
  </si>
  <si>
    <r>
      <rPr>
        <sz val="10"/>
        <color rgb="FF000000"/>
        <rFont val="Dialog.plain"/>
        <family val="1"/>
      </rPr>
      <t> 30102</t>
    </r>
  </si>
  <si>
    <r>
      <rPr>
        <sz val="10"/>
        <color rgb="FF000000"/>
        <rFont val="Dialog.plain"/>
        <family val="1"/>
      </rPr>
      <t> 津贴补贴</t>
    </r>
  </si>
  <si>
    <r>
      <rPr>
        <sz val="10"/>
        <color rgb="FF000000"/>
        <rFont val="Dialog.plain"/>
        <family val="1"/>
      </rPr>
      <t> 30103</t>
    </r>
  </si>
  <si>
    <r>
      <rPr>
        <sz val="10"/>
        <color rgb="FF000000"/>
        <rFont val="Dialog.plain"/>
        <family val="1"/>
      </rPr>
      <t> 奖金</t>
    </r>
  </si>
  <si>
    <r>
      <rPr>
        <sz val="10"/>
        <color rgb="FF000000"/>
        <rFont val="Dialog.plain"/>
        <family val="1"/>
      </rPr>
      <t> 30107</t>
    </r>
  </si>
  <si>
    <r>
      <rPr>
        <sz val="10"/>
        <color rgb="FF000000"/>
        <rFont val="Dialog.plain"/>
        <family val="1"/>
      </rPr>
      <t> 绩效工资</t>
    </r>
  </si>
  <si>
    <r>
      <rPr>
        <sz val="10"/>
        <color rgb="FF000000"/>
        <rFont val="Dialog.plain"/>
        <family val="1"/>
      </rPr>
      <t> 30108</t>
    </r>
  </si>
  <si>
    <r>
      <rPr>
        <sz val="10"/>
        <color rgb="FF000000"/>
        <rFont val="Dialog.plain"/>
        <family val="1"/>
      </rPr>
      <t> 机关事业单位基本养老保险缴费</t>
    </r>
  </si>
  <si>
    <r>
      <rPr>
        <sz val="10"/>
        <color rgb="FF000000"/>
        <rFont val="Dialog.plain"/>
        <family val="1"/>
      </rPr>
      <t> 30109</t>
    </r>
  </si>
  <si>
    <r>
      <rPr>
        <sz val="10"/>
        <color rgb="FF000000"/>
        <rFont val="Dialog.plain"/>
        <family val="1"/>
      </rPr>
      <t> 职业年金缴费</t>
    </r>
  </si>
  <si>
    <r>
      <rPr>
        <sz val="10"/>
        <color rgb="FF000000"/>
        <rFont val="Dialog.plain"/>
        <family val="1"/>
      </rPr>
      <t> 30110</t>
    </r>
  </si>
  <si>
    <r>
      <rPr>
        <sz val="10"/>
        <color rgb="FF000000"/>
        <rFont val="Dialog.plain"/>
        <family val="1"/>
      </rPr>
      <t> 职工基本医疗保险缴费</t>
    </r>
  </si>
  <si>
    <r>
      <rPr>
        <sz val="10"/>
        <color rgb="FF000000"/>
        <rFont val="Dialog.plain"/>
        <family val="1"/>
      </rPr>
      <t> 30112</t>
    </r>
  </si>
  <si>
    <r>
      <rPr>
        <sz val="10"/>
        <color rgb="FF000000"/>
        <rFont val="Dialog.plain"/>
        <family val="1"/>
      </rPr>
      <t> 其他社会保障缴费</t>
    </r>
  </si>
  <si>
    <r>
      <rPr>
        <sz val="10"/>
        <color rgb="FF000000"/>
        <rFont val="Dialog.plain"/>
        <family val="1"/>
      </rPr>
      <t> 30113</t>
    </r>
  </si>
  <si>
    <r>
      <rPr>
        <sz val="10"/>
        <color rgb="FF000000"/>
        <rFont val="Dialog.plain"/>
        <family val="1"/>
      </rPr>
      <t> 住房公积金</t>
    </r>
  </si>
  <si>
    <r>
      <rPr>
        <sz val="10"/>
        <color rgb="FF000000"/>
        <rFont val="Dialog.plain"/>
        <family val="1"/>
      </rPr>
      <t> 30199</t>
    </r>
  </si>
  <si>
    <r>
      <rPr>
        <sz val="10"/>
        <color rgb="FF000000"/>
        <rFont val="Dialog.plain"/>
        <family val="1"/>
      </rPr>
      <t> 其他工资福利支出</t>
    </r>
  </si>
  <si>
    <t>302</t>
  </si>
  <si>
    <t>商品和服务支出</t>
  </si>
  <si>
    <r>
      <rPr>
        <sz val="10"/>
        <color rgb="FF000000"/>
        <rFont val="Dialog.plain"/>
        <family val="1"/>
      </rPr>
      <t> 30201</t>
    </r>
  </si>
  <si>
    <r>
      <rPr>
        <sz val="10"/>
        <color rgb="FF000000"/>
        <rFont val="Dialog.plain"/>
        <family val="1"/>
      </rPr>
      <t> 办公费</t>
    </r>
  </si>
  <si>
    <r>
      <rPr>
        <sz val="10"/>
        <color rgb="FF000000"/>
        <rFont val="Dialog.plain"/>
        <family val="1"/>
      </rPr>
      <t> 30203</t>
    </r>
  </si>
  <si>
    <r>
      <rPr>
        <sz val="10"/>
        <color rgb="FF000000"/>
        <rFont val="Dialog.plain"/>
        <family val="1"/>
      </rPr>
      <t> 咨询费</t>
    </r>
  </si>
  <si>
    <r>
      <rPr>
        <sz val="10"/>
        <color rgb="FF000000"/>
        <rFont val="Dialog.plain"/>
        <family val="1"/>
      </rPr>
      <t> 30205</t>
    </r>
  </si>
  <si>
    <r>
      <rPr>
        <sz val="10"/>
        <color rgb="FF000000"/>
        <rFont val="Dialog.plain"/>
        <family val="1"/>
      </rPr>
      <t> 水费</t>
    </r>
  </si>
  <si>
    <r>
      <rPr>
        <sz val="10"/>
        <color rgb="FF000000"/>
        <rFont val="Dialog.plain"/>
        <family val="1"/>
      </rPr>
      <t> 30206</t>
    </r>
  </si>
  <si>
    <r>
      <rPr>
        <sz val="10"/>
        <color rgb="FF000000"/>
        <rFont val="Dialog.plain"/>
        <family val="1"/>
      </rPr>
      <t> 电费</t>
    </r>
  </si>
  <si>
    <r>
      <rPr>
        <sz val="10"/>
        <color rgb="FF000000"/>
        <rFont val="Dialog.plain"/>
        <family val="1"/>
      </rPr>
      <t> 30207</t>
    </r>
  </si>
  <si>
    <r>
      <rPr>
        <sz val="10"/>
        <color rgb="FF000000"/>
        <rFont val="Dialog.plain"/>
        <family val="1"/>
      </rPr>
      <t> 邮电费</t>
    </r>
  </si>
  <si>
    <r>
      <rPr>
        <sz val="10"/>
        <color rgb="FF000000"/>
        <rFont val="Dialog.plain"/>
        <family val="1"/>
      </rPr>
      <t> 30209</t>
    </r>
  </si>
  <si>
    <r>
      <rPr>
        <sz val="10"/>
        <color rgb="FF000000"/>
        <rFont val="Dialog.plain"/>
        <family val="1"/>
      </rPr>
      <t> 物业管理费</t>
    </r>
  </si>
  <si>
    <r>
      <rPr>
        <sz val="10"/>
        <color rgb="FF000000"/>
        <rFont val="Dialog.plain"/>
        <family val="1"/>
      </rPr>
      <t> 30211</t>
    </r>
  </si>
  <si>
    <r>
      <rPr>
        <sz val="10"/>
        <color rgb="FF000000"/>
        <rFont val="Dialog.plain"/>
        <family val="1"/>
      </rPr>
      <t> 差旅费</t>
    </r>
  </si>
  <si>
    <r>
      <rPr>
        <sz val="10"/>
        <color rgb="FF000000"/>
        <rFont val="Dialog.plain"/>
        <family val="1"/>
      </rPr>
      <t> 30213</t>
    </r>
  </si>
  <si>
    <r>
      <rPr>
        <sz val="10"/>
        <color rgb="FF000000"/>
        <rFont val="Dialog.plain"/>
        <family val="1"/>
      </rPr>
      <t> 维修（护）费</t>
    </r>
  </si>
  <si>
    <r>
      <rPr>
        <sz val="10"/>
        <color rgb="FF000000"/>
        <rFont val="Dialog.plain"/>
        <family val="1"/>
      </rPr>
      <t> 30214</t>
    </r>
  </si>
  <si>
    <r>
      <rPr>
        <sz val="10"/>
        <color rgb="FF000000"/>
        <rFont val="Dialog.plain"/>
        <family val="1"/>
      </rPr>
      <t> 租赁费</t>
    </r>
  </si>
  <si>
    <r>
      <rPr>
        <sz val="10"/>
        <color rgb="FF000000"/>
        <rFont val="Dialog.plain"/>
        <family val="1"/>
      </rPr>
      <t> 30215</t>
    </r>
  </si>
  <si>
    <r>
      <rPr>
        <sz val="10"/>
        <color rgb="FF000000"/>
        <rFont val="Dialog.plain"/>
        <family val="1"/>
      </rPr>
      <t> 会议费</t>
    </r>
  </si>
  <si>
    <r>
      <rPr>
        <sz val="10"/>
        <color rgb="FF000000"/>
        <rFont val="Dialog.plain"/>
        <family val="1"/>
      </rPr>
      <t> 30216</t>
    </r>
  </si>
  <si>
    <r>
      <rPr>
        <sz val="10"/>
        <color rgb="FF000000"/>
        <rFont val="Dialog.plain"/>
        <family val="1"/>
      </rPr>
      <t> 培训费</t>
    </r>
  </si>
  <si>
    <r>
      <rPr>
        <sz val="10"/>
        <color rgb="FF000000"/>
        <rFont val="Dialog.plain"/>
        <family val="1"/>
      </rPr>
      <t> 30217</t>
    </r>
  </si>
  <si>
    <r>
      <rPr>
        <sz val="10"/>
        <color rgb="FF000000"/>
        <rFont val="Dialog.plain"/>
        <family val="1"/>
      </rPr>
      <t> 公务接待费</t>
    </r>
  </si>
  <si>
    <r>
      <rPr>
        <sz val="10"/>
        <color rgb="FF000000"/>
        <rFont val="Dialog.plain"/>
        <family val="1"/>
      </rPr>
      <t> 30226</t>
    </r>
  </si>
  <si>
    <r>
      <rPr>
        <sz val="10"/>
        <color rgb="FF000000"/>
        <rFont val="Dialog.plain"/>
        <family val="1"/>
      </rPr>
      <t> 劳务费</t>
    </r>
  </si>
  <si>
    <r>
      <rPr>
        <sz val="10"/>
        <color rgb="FF000000"/>
        <rFont val="Dialog.plain"/>
        <family val="1"/>
      </rPr>
      <t> 30227</t>
    </r>
  </si>
  <si>
    <r>
      <rPr>
        <sz val="10"/>
        <color rgb="FF000000"/>
        <rFont val="Dialog.plain"/>
        <family val="1"/>
      </rPr>
      <t> 委托业务费</t>
    </r>
  </si>
  <si>
    <r>
      <rPr>
        <sz val="10"/>
        <color rgb="FF000000"/>
        <rFont val="Dialog.plain"/>
        <family val="1"/>
      </rPr>
      <t> 30228</t>
    </r>
  </si>
  <si>
    <r>
      <rPr>
        <sz val="10"/>
        <color rgb="FF000000"/>
        <rFont val="Dialog.plain"/>
        <family val="1"/>
      </rPr>
      <t> 工会经费</t>
    </r>
  </si>
  <si>
    <r>
      <rPr>
        <sz val="10"/>
        <color rgb="FF000000"/>
        <rFont val="Dialog.plain"/>
        <family val="1"/>
      </rPr>
      <t> 30229</t>
    </r>
  </si>
  <si>
    <r>
      <rPr>
        <sz val="10"/>
        <color rgb="FF000000"/>
        <rFont val="Dialog.plain"/>
        <family val="1"/>
      </rPr>
      <t> 福利费</t>
    </r>
  </si>
  <si>
    <r>
      <rPr>
        <sz val="10"/>
        <color rgb="FF000000"/>
        <rFont val="Dialog.plain"/>
        <family val="1"/>
      </rPr>
      <t> 30231</t>
    </r>
  </si>
  <si>
    <r>
      <rPr>
        <sz val="10"/>
        <color rgb="FF000000"/>
        <rFont val="Dialog.plain"/>
        <family val="1"/>
      </rPr>
      <t> 公务用车运行维护费</t>
    </r>
  </si>
  <si>
    <r>
      <rPr>
        <sz val="10"/>
        <color rgb="FF000000"/>
        <rFont val="Dialog.plain"/>
        <family val="1"/>
      </rPr>
      <t> 30239</t>
    </r>
  </si>
  <si>
    <r>
      <rPr>
        <sz val="10"/>
        <color rgb="FF000000"/>
        <rFont val="Dialog.plain"/>
        <family val="1"/>
      </rPr>
      <t> 其他交通费用</t>
    </r>
  </si>
  <si>
    <r>
      <rPr>
        <sz val="10"/>
        <color rgb="FF000000"/>
        <rFont val="Dialog.plain"/>
        <family val="1"/>
      </rPr>
      <t> 30299</t>
    </r>
  </si>
  <si>
    <r>
      <rPr>
        <sz val="10"/>
        <color rgb="FF000000"/>
        <rFont val="Dialog.plain"/>
        <family val="1"/>
      </rPr>
      <t> 其他商品和服务支出</t>
    </r>
  </si>
  <si>
    <t>303</t>
  </si>
  <si>
    <t>对个人和家庭的补助</t>
  </si>
  <si>
    <r>
      <rPr>
        <sz val="10"/>
        <color rgb="FF000000"/>
        <rFont val="Dialog.plain"/>
        <family val="1"/>
      </rPr>
      <t> 30302</t>
    </r>
  </si>
  <si>
    <r>
      <rPr>
        <sz val="10"/>
        <color rgb="FF000000"/>
        <rFont val="Dialog.plain"/>
        <family val="1"/>
      </rPr>
      <t> 退休费</t>
    </r>
  </si>
  <si>
    <r>
      <rPr>
        <sz val="10"/>
        <color rgb="FF000000"/>
        <rFont val="Dialog.plain"/>
        <family val="1"/>
      </rPr>
      <t> 30307</t>
    </r>
  </si>
  <si>
    <r>
      <rPr>
        <sz val="10"/>
        <color rgb="FF000000"/>
        <rFont val="Dialog.plain"/>
        <family val="1"/>
      </rPr>
      <t> 医疗费补助</t>
    </r>
  </si>
  <si>
    <t>309</t>
  </si>
  <si>
    <t>资本性支出（基本建设）</t>
  </si>
  <si>
    <r>
      <rPr>
        <sz val="10"/>
        <color rgb="FF000000"/>
        <rFont val="Dialog.plain"/>
        <family val="1"/>
      </rPr>
      <t> 30902</t>
    </r>
  </si>
  <si>
    <r>
      <rPr>
        <sz val="10"/>
        <color rgb="FF000000"/>
        <rFont val="Dialog.plain"/>
        <family val="1"/>
      </rPr>
      <t> 办公设备购置</t>
    </r>
  </si>
  <si>
    <t>附件4</t>
  </si>
  <si>
    <t>重庆市南岸区农业农村委员会一般公共预算“三公”经费支出表</t>
  </si>
  <si>
    <t>因公出国（境）费</t>
  </si>
  <si>
    <t>公务用车购置及运行费</t>
  </si>
  <si>
    <t>公务接待费</t>
  </si>
  <si>
    <t>公务用车购置费</t>
  </si>
  <si>
    <t>公务用车运行费</t>
  </si>
  <si>
    <t>附件5</t>
  </si>
  <si>
    <t>重庆市南岸区农业农村委员会政府性基金预算支出表</t>
  </si>
  <si>
    <t>本年政府性基金预算财政拨款支出</t>
  </si>
  <si>
    <r>
      <rPr>
        <sz val="10"/>
        <color rgb="FF000000"/>
        <rFont val="Dialog.plain"/>
        <family val="1"/>
      </rPr>
      <t> 20822</t>
    </r>
  </si>
  <si>
    <r>
      <rPr>
        <sz val="10"/>
        <color rgb="FF000000"/>
        <rFont val="Dialog.plain"/>
        <family val="1"/>
      </rPr>
      <t> 大中型水库移民后期扶持基金支出</t>
    </r>
  </si>
  <si>
    <r>
      <rPr>
        <sz val="10"/>
        <color rgb="FF000000"/>
        <rFont val="Dialog.plain"/>
        <family val="1"/>
      </rPr>
      <t>  2082201</t>
    </r>
  </si>
  <si>
    <r>
      <rPr>
        <sz val="10"/>
        <color rgb="FF000000"/>
        <rFont val="Dialog.plain"/>
        <family val="1"/>
      </rPr>
      <t>  移民补助</t>
    </r>
  </si>
  <si>
    <r>
      <rPr>
        <sz val="10"/>
        <color rgb="FF000000"/>
        <rFont val="Dialog.plain"/>
        <family val="1"/>
      </rPr>
      <t> 21367</t>
    </r>
  </si>
  <si>
    <r>
      <rPr>
        <sz val="10"/>
        <color rgb="FF000000"/>
        <rFont val="Dialog.plain"/>
        <family val="1"/>
      </rPr>
      <t> 三峡水库库区基金支出</t>
    </r>
  </si>
  <si>
    <r>
      <rPr>
        <sz val="10"/>
        <color rgb="FF000000"/>
        <rFont val="Dialog.plain"/>
        <family val="1"/>
      </rPr>
      <t>  2136701</t>
    </r>
  </si>
  <si>
    <r>
      <rPr>
        <sz val="10"/>
        <color rgb="FF000000"/>
        <rFont val="Dialog.plain"/>
        <family val="1"/>
      </rPr>
      <t>  基础设施建设和经济发展</t>
    </r>
  </si>
  <si>
    <r>
      <rPr>
        <sz val="10"/>
        <color rgb="FF000000"/>
        <rFont val="Dialog.plain"/>
        <family val="1"/>
      </rPr>
      <t>  2136702</t>
    </r>
  </si>
  <si>
    <r>
      <rPr>
        <sz val="10"/>
        <color rgb="FF000000"/>
        <rFont val="Dialog.plain"/>
        <family val="1"/>
      </rPr>
      <t>  解决移民遗留问题</t>
    </r>
  </si>
  <si>
    <r>
      <rPr>
        <sz val="10"/>
        <color rgb="FF000000"/>
        <rFont val="Dialog.plain"/>
        <family val="1"/>
      </rPr>
      <t> 21369</t>
    </r>
  </si>
  <si>
    <r>
      <rPr>
        <sz val="10"/>
        <color rgb="FF000000"/>
        <rFont val="Dialog.plain"/>
        <family val="1"/>
      </rPr>
      <t> 国家重大水利工程建设基金安排的支出</t>
    </r>
  </si>
  <si>
    <r>
      <rPr>
        <sz val="10"/>
        <color rgb="FF000000"/>
        <rFont val="Dialog.plain"/>
        <family val="1"/>
      </rPr>
      <t>  2136902</t>
    </r>
  </si>
  <si>
    <r>
      <rPr>
        <sz val="10"/>
        <color rgb="FF000000"/>
        <rFont val="Dialog.plain"/>
        <family val="1"/>
      </rPr>
      <t>  三峡后续工作</t>
    </r>
  </si>
  <si>
    <t>附件6</t>
  </si>
  <si>
    <t>重庆市南岸区农业农村委员会部门收支总表</t>
  </si>
  <si>
    <t>11</t>
  </si>
  <si>
    <t>12</t>
  </si>
  <si>
    <t>财政专户管理资金</t>
  </si>
  <si>
    <t>事业收入资金</t>
  </si>
  <si>
    <t>上级补助收入资金</t>
  </si>
  <si>
    <t xml:space="preserve">附属单位上缴收入资金 </t>
  </si>
  <si>
    <t>事业单位经营收入资金</t>
  </si>
  <si>
    <t xml:space="preserve">其他收入资金 </t>
  </si>
  <si>
    <t>本年收入合计</t>
  </si>
  <si>
    <t>本年支出合计</t>
  </si>
  <si>
    <t>用事业基金弥补收支差额</t>
  </si>
  <si>
    <t>结转下年</t>
  </si>
  <si>
    <t>上年结转</t>
  </si>
  <si>
    <t>收入总计</t>
  </si>
  <si>
    <t>支出总计</t>
  </si>
  <si>
    <t>附件7</t>
  </si>
  <si>
    <t>重庆市南岸区农业农村委员会部门收入总表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</si>
  <si>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</si>
  <si>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</si>
  <si>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</si>
  <si>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</si>
  <si>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</si>
  <si>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</si>
  <si>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</si>
  <si>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</si>
  <si>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</si>
  <si>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</si>
  <si>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color rgb="FF000000"/>
        <rFont val="Dialog.plain"/>
        <family val="1"/>
      </rPr>
      <t> 20805</t>
    </r>
  </si>
  <si>
    <r>
      <rPr>
        <sz val="9"/>
        <color rgb="FF000000"/>
        <rFont val="Dialog.plain"/>
        <family val="1"/>
      </rPr>
      <t> 行政事业单位养老支出</t>
    </r>
  </si>
  <si>
    <r>
      <rPr>
        <sz val="9"/>
        <color rgb="FF000000"/>
        <rFont val="Dialog.plain"/>
        <family val="1"/>
      </rPr>
      <t>  2080501</t>
    </r>
  </si>
  <si>
    <r>
      <rPr>
        <sz val="9"/>
        <color rgb="FF000000"/>
        <rFont val="Dialog.plain"/>
        <family val="1"/>
      </rPr>
      <t>  行政单位离退休</t>
    </r>
  </si>
  <si>
    <r>
      <rPr>
        <sz val="9"/>
        <color rgb="FF000000"/>
        <rFont val="Dialog.plain"/>
        <family val="1"/>
      </rPr>
      <t>  2080502</t>
    </r>
  </si>
  <si>
    <r>
      <rPr>
        <sz val="9"/>
        <color rgb="FF000000"/>
        <rFont val="Dialog.plain"/>
        <family val="1"/>
      </rPr>
      <t>  事业单位离退休</t>
    </r>
  </si>
  <si>
    <r>
      <rPr>
        <sz val="9"/>
        <color rgb="FF000000"/>
        <rFont val="Dialog.plain"/>
        <family val="1"/>
      </rPr>
      <t>  2080505</t>
    </r>
  </si>
  <si>
    <r>
      <rPr>
        <sz val="9"/>
        <color rgb="FF000000"/>
        <rFont val="Dialog.plain"/>
        <family val="1"/>
      </rPr>
      <t>  机关事业单位基本养老保险缴费支出</t>
    </r>
  </si>
  <si>
    <r>
      <rPr>
        <sz val="9"/>
        <color rgb="FF000000"/>
        <rFont val="Dialog.plain"/>
        <family val="1"/>
      </rPr>
      <t>  2080506</t>
    </r>
  </si>
  <si>
    <r>
      <rPr>
        <sz val="9"/>
        <color rgb="FF000000"/>
        <rFont val="Dialog.plain"/>
        <family val="1"/>
      </rPr>
      <t>  机关事业单位职业年金缴费支出</t>
    </r>
  </si>
  <si>
    <r>
      <rPr>
        <sz val="9"/>
        <color rgb="FF000000"/>
        <rFont val="Dialog.plain"/>
        <family val="1"/>
      </rPr>
      <t> 20822</t>
    </r>
  </si>
  <si>
    <r>
      <rPr>
        <sz val="9"/>
        <color rgb="FF000000"/>
        <rFont val="Dialog.plain"/>
        <family val="1"/>
      </rPr>
      <t> 大中型水库移民后期扶持基金支出</t>
    </r>
  </si>
  <si>
    <r>
      <rPr>
        <sz val="9"/>
        <color rgb="FF000000"/>
        <rFont val="Dialog.plain"/>
        <family val="1"/>
      </rPr>
      <t>  2082201</t>
    </r>
  </si>
  <si>
    <r>
      <rPr>
        <sz val="9"/>
        <color rgb="FF000000"/>
        <rFont val="Dialog.plain"/>
        <family val="1"/>
      </rPr>
      <t>  移民补助</t>
    </r>
  </si>
  <si>
    <r>
      <rPr>
        <sz val="9"/>
        <color rgb="FF000000"/>
        <rFont val="Dialog.plain"/>
        <family val="1"/>
      </rPr>
      <t> 20899</t>
    </r>
  </si>
  <si>
    <r>
      <rPr>
        <sz val="9"/>
        <color rgb="FF000000"/>
        <rFont val="Dialog.plain"/>
        <family val="1"/>
      </rPr>
      <t> 其他社会保障和就业支出</t>
    </r>
  </si>
  <si>
    <r>
      <rPr>
        <sz val="9"/>
        <color rgb="FF000000"/>
        <rFont val="Dialog.plain"/>
        <family val="1"/>
      </rPr>
      <t>  2089999</t>
    </r>
  </si>
  <si>
    <r>
      <rPr>
        <sz val="9"/>
        <color rgb="FF000000"/>
        <rFont val="Dialog.plain"/>
        <family val="1"/>
      </rPr>
      <t>  其他社会保障和就业支出</t>
    </r>
  </si>
  <si>
    <r>
      <rPr>
        <sz val="9"/>
        <color rgb="FF000000"/>
        <rFont val="Dialog.plain"/>
        <family val="1"/>
      </rPr>
      <t> 21011</t>
    </r>
  </si>
  <si>
    <r>
      <rPr>
        <sz val="9"/>
        <color rgb="FF000000"/>
        <rFont val="Dialog.plain"/>
        <family val="1"/>
      </rPr>
      <t> 行政事业单位医疗</t>
    </r>
  </si>
  <si>
    <r>
      <rPr>
        <sz val="9"/>
        <color rgb="FF000000"/>
        <rFont val="Dialog.plain"/>
        <family val="1"/>
      </rPr>
      <t>  2101101</t>
    </r>
  </si>
  <si>
    <r>
      <rPr>
        <sz val="9"/>
        <color rgb="FF000000"/>
        <rFont val="Dialog.plain"/>
        <family val="1"/>
      </rPr>
      <t>  行政单位医疗</t>
    </r>
  </si>
  <si>
    <r>
      <rPr>
        <sz val="9"/>
        <color rgb="FF000000"/>
        <rFont val="Dialog.plain"/>
        <family val="1"/>
      </rPr>
      <t>  2101102</t>
    </r>
  </si>
  <si>
    <r>
      <rPr>
        <sz val="9"/>
        <color rgb="FF000000"/>
        <rFont val="Dialog.plain"/>
        <family val="1"/>
      </rPr>
      <t>  事业单位医疗</t>
    </r>
  </si>
  <si>
    <r>
      <rPr>
        <sz val="9"/>
        <color rgb="FF000000"/>
        <rFont val="Dialog.plain"/>
        <family val="1"/>
      </rPr>
      <t>  2101103</t>
    </r>
  </si>
  <si>
    <r>
      <rPr>
        <sz val="9"/>
        <color rgb="FF000000"/>
        <rFont val="Dialog.plain"/>
        <family val="1"/>
      </rPr>
      <t>  公务员医疗补助</t>
    </r>
  </si>
  <si>
    <r>
      <rPr>
        <sz val="9"/>
        <color rgb="FF000000"/>
        <rFont val="Dialog.plain"/>
        <family val="1"/>
      </rPr>
      <t>  2101199</t>
    </r>
  </si>
  <si>
    <r>
      <rPr>
        <sz val="9"/>
        <color rgb="FF000000"/>
        <rFont val="Dialog.plain"/>
        <family val="1"/>
      </rPr>
      <t>  其他行政事业单位医疗支出</t>
    </r>
  </si>
  <si>
    <r>
      <rPr>
        <sz val="9"/>
        <color rgb="FF000000"/>
        <rFont val="Dialog.plain"/>
        <family val="1"/>
      </rPr>
      <t> 21099</t>
    </r>
  </si>
  <si>
    <r>
      <rPr>
        <sz val="9"/>
        <color rgb="FF000000"/>
        <rFont val="Dialog.plain"/>
        <family val="1"/>
      </rPr>
      <t> 其他卫生健康支出</t>
    </r>
  </si>
  <si>
    <r>
      <rPr>
        <sz val="9"/>
        <color rgb="FF000000"/>
        <rFont val="Dialog.plain"/>
        <family val="1"/>
      </rPr>
      <t>  2109999</t>
    </r>
  </si>
  <si>
    <r>
      <rPr>
        <sz val="9"/>
        <color rgb="FF000000"/>
        <rFont val="Dialog.plain"/>
        <family val="1"/>
      </rPr>
      <t>  其他卫生健康支出</t>
    </r>
  </si>
  <si>
    <r>
      <rPr>
        <sz val="9"/>
        <color rgb="FF000000"/>
        <rFont val="Dialog.plain"/>
        <family val="1"/>
      </rPr>
      <t> 21301</t>
    </r>
  </si>
  <si>
    <r>
      <rPr>
        <sz val="9"/>
        <color rgb="FF000000"/>
        <rFont val="Dialog.plain"/>
        <family val="1"/>
      </rPr>
      <t> 农业农村</t>
    </r>
  </si>
  <si>
    <r>
      <rPr>
        <sz val="9"/>
        <color rgb="FF000000"/>
        <rFont val="Dialog.plain"/>
        <family val="1"/>
      </rPr>
      <t>  2130101</t>
    </r>
  </si>
  <si>
    <r>
      <rPr>
        <sz val="9"/>
        <color rgb="FF000000"/>
        <rFont val="Dialog.plain"/>
        <family val="1"/>
      </rPr>
      <t>  行政运行</t>
    </r>
  </si>
  <si>
    <r>
      <rPr>
        <sz val="9"/>
        <color rgb="FF000000"/>
        <rFont val="Dialog.plain"/>
        <family val="1"/>
      </rPr>
      <t>  2130104</t>
    </r>
  </si>
  <si>
    <r>
      <rPr>
        <sz val="9"/>
        <color rgb="FF000000"/>
        <rFont val="Dialog.plain"/>
        <family val="1"/>
      </rPr>
      <t>  事业运行</t>
    </r>
  </si>
  <si>
    <r>
      <rPr>
        <sz val="9"/>
        <color rgb="FF000000"/>
        <rFont val="Dialog.plain"/>
        <family val="1"/>
      </rPr>
      <t>  2130122</t>
    </r>
  </si>
  <si>
    <r>
      <rPr>
        <sz val="9"/>
        <color rgb="FF000000"/>
        <rFont val="Dialog.plain"/>
        <family val="1"/>
      </rPr>
      <t>  农业生产发展</t>
    </r>
  </si>
  <si>
    <r>
      <rPr>
        <sz val="9"/>
        <color rgb="FF000000"/>
        <rFont val="Dialog.plain"/>
        <family val="1"/>
      </rPr>
      <t>  2130126</t>
    </r>
  </si>
  <si>
    <r>
      <rPr>
        <sz val="9"/>
        <color rgb="FF000000"/>
        <rFont val="Dialog.plain"/>
        <family val="1"/>
      </rPr>
      <t>  农村社会事业</t>
    </r>
  </si>
  <si>
    <r>
      <rPr>
        <sz val="9"/>
        <color rgb="FF000000"/>
        <rFont val="Dialog.plain"/>
        <family val="1"/>
      </rPr>
      <t>  2130148</t>
    </r>
  </si>
  <si>
    <r>
      <rPr>
        <sz val="9"/>
        <color rgb="FF000000"/>
        <rFont val="Dialog.plain"/>
        <family val="1"/>
      </rPr>
      <t>  渔业发展</t>
    </r>
  </si>
  <si>
    <r>
      <rPr>
        <sz val="9"/>
        <color rgb="FF000000"/>
        <rFont val="Dialog.plain"/>
        <family val="1"/>
      </rPr>
      <t>  2130153</t>
    </r>
  </si>
  <si>
    <r>
      <rPr>
        <sz val="9"/>
        <color rgb="FF000000"/>
        <rFont val="Dialog.plain"/>
        <family val="1"/>
      </rPr>
      <t>  农田建设</t>
    </r>
  </si>
  <si>
    <r>
      <rPr>
        <sz val="9"/>
        <color rgb="FF000000"/>
        <rFont val="Dialog.plain"/>
        <family val="1"/>
      </rPr>
      <t> 21303</t>
    </r>
  </si>
  <si>
    <r>
      <rPr>
        <sz val="9"/>
        <color rgb="FF000000"/>
        <rFont val="Dialog.plain"/>
        <family val="1"/>
      </rPr>
      <t> 水利</t>
    </r>
  </si>
  <si>
    <r>
      <rPr>
        <sz val="9"/>
        <color rgb="FF000000"/>
        <rFont val="Dialog.plain"/>
        <family val="1"/>
      </rPr>
      <t>  2130304</t>
    </r>
  </si>
  <si>
    <r>
      <rPr>
        <sz val="9"/>
        <color rgb="FF000000"/>
        <rFont val="Dialog.plain"/>
        <family val="1"/>
      </rPr>
      <t>  水利行业业务管理</t>
    </r>
  </si>
  <si>
    <r>
      <rPr>
        <sz val="9"/>
        <color rgb="FF000000"/>
        <rFont val="Dialog.plain"/>
        <family val="1"/>
      </rPr>
      <t>  2130306</t>
    </r>
  </si>
  <si>
    <r>
      <rPr>
        <sz val="9"/>
        <color rgb="FF000000"/>
        <rFont val="Dialog.plain"/>
        <family val="1"/>
      </rPr>
      <t>  水利工程运行与维护</t>
    </r>
  </si>
  <si>
    <r>
      <rPr>
        <sz val="9"/>
        <color rgb="FF000000"/>
        <rFont val="Dialog.plain"/>
        <family val="1"/>
      </rPr>
      <t>  2130310</t>
    </r>
  </si>
  <si>
    <r>
      <rPr>
        <sz val="9"/>
        <color rgb="FF000000"/>
        <rFont val="Dialog.plain"/>
        <family val="1"/>
      </rPr>
      <t>  水土保持</t>
    </r>
  </si>
  <si>
    <r>
      <rPr>
        <sz val="9"/>
        <color rgb="FF000000"/>
        <rFont val="Dialog.plain"/>
        <family val="1"/>
      </rPr>
      <t> 21305</t>
    </r>
  </si>
  <si>
    <r>
      <rPr>
        <sz val="9"/>
        <color rgb="FF000000"/>
        <rFont val="Dialog.plain"/>
        <family val="1"/>
      </rPr>
      <t> 巩固脱贫衔接乡村振兴</t>
    </r>
  </si>
  <si>
    <r>
      <rPr>
        <sz val="9"/>
        <color rgb="FF000000"/>
        <rFont val="Dialog.plain"/>
        <family val="1"/>
      </rPr>
      <t>  2130505</t>
    </r>
  </si>
  <si>
    <r>
      <rPr>
        <sz val="9"/>
        <color rgb="FF000000"/>
        <rFont val="Dialog.plain"/>
        <family val="1"/>
      </rPr>
      <t>  生产发展</t>
    </r>
  </si>
  <si>
    <r>
      <rPr>
        <sz val="9"/>
        <color rgb="FF000000"/>
        <rFont val="Dialog.plain"/>
        <family val="1"/>
      </rPr>
      <t> 21367</t>
    </r>
  </si>
  <si>
    <r>
      <rPr>
        <sz val="9"/>
        <color rgb="FF000000"/>
        <rFont val="Dialog.plain"/>
        <family val="1"/>
      </rPr>
      <t> 三峡水库库区基金支出</t>
    </r>
  </si>
  <si>
    <r>
      <rPr>
        <sz val="9"/>
        <color rgb="FF000000"/>
        <rFont val="Dialog.plain"/>
        <family val="1"/>
      </rPr>
      <t>  2136701</t>
    </r>
  </si>
  <si>
    <r>
      <rPr>
        <sz val="9"/>
        <color rgb="FF000000"/>
        <rFont val="Dialog.plain"/>
        <family val="1"/>
      </rPr>
      <t>  基础设施建设和经济发展</t>
    </r>
  </si>
  <si>
    <r>
      <rPr>
        <sz val="9"/>
        <color rgb="FF000000"/>
        <rFont val="Dialog.plain"/>
        <family val="1"/>
      </rPr>
      <t>  2136702</t>
    </r>
  </si>
  <si>
    <r>
      <rPr>
        <sz val="9"/>
        <color rgb="FF000000"/>
        <rFont val="Dialog.plain"/>
        <family val="1"/>
      </rPr>
      <t>  解决移民遗留问题</t>
    </r>
  </si>
  <si>
    <r>
      <rPr>
        <sz val="9"/>
        <color rgb="FF000000"/>
        <rFont val="Dialog.plain"/>
        <family val="1"/>
      </rPr>
      <t> 21369</t>
    </r>
  </si>
  <si>
    <r>
      <rPr>
        <sz val="9"/>
        <color rgb="FF000000"/>
        <rFont val="Dialog.plain"/>
        <family val="1"/>
      </rPr>
      <t> 国家重大水利工程建设基金安排的支出</t>
    </r>
  </si>
  <si>
    <r>
      <rPr>
        <sz val="9"/>
        <color rgb="FF000000"/>
        <rFont val="Dialog.plain"/>
        <family val="1"/>
      </rPr>
      <t>  2136902</t>
    </r>
  </si>
  <si>
    <r>
      <rPr>
        <sz val="9"/>
        <color rgb="FF000000"/>
        <rFont val="Dialog.plain"/>
        <family val="1"/>
      </rPr>
      <t>  三峡后续工作</t>
    </r>
  </si>
  <si>
    <r>
      <rPr>
        <sz val="9"/>
        <color rgb="FF000000"/>
        <rFont val="Dialog.plain"/>
        <family val="1"/>
      </rPr>
      <t> 22102</t>
    </r>
  </si>
  <si>
    <r>
      <rPr>
        <sz val="9"/>
        <color rgb="FF000000"/>
        <rFont val="Dialog.plain"/>
        <family val="1"/>
      </rPr>
      <t> 住房改革支出</t>
    </r>
  </si>
  <si>
    <r>
      <rPr>
        <sz val="9"/>
        <color rgb="FF000000"/>
        <rFont val="Dialog.plain"/>
        <family val="1"/>
      </rPr>
      <t>  2210201</t>
    </r>
  </si>
  <si>
    <r>
      <rPr>
        <sz val="9"/>
        <color rgb="FF000000"/>
        <rFont val="Dialog.plain"/>
        <family val="1"/>
      </rPr>
      <t>  住房公积金</t>
    </r>
  </si>
  <si>
    <t>附件8</t>
  </si>
  <si>
    <t>重庆市南岸区农业农村委员会部门支出总表</t>
  </si>
  <si>
    <t>基本支出</t>
  </si>
  <si>
    <t>项目支出</t>
  </si>
  <si>
    <t> 20805</t>
  </si>
  <si>
    <r>
      <rPr>
        <sz val="9"/>
        <color rgb="FF000000"/>
        <rFont val="Dialog.plain"/>
        <family val="1"/>
      </rPr>
      <t> </t>
    </r>
    <r>
      <rPr>
        <sz val="9"/>
        <color rgb="FF000000"/>
        <rFont val="宋体"/>
        <family val="3"/>
        <charset val="134"/>
      </rPr>
      <t>行政事业单位养老支出</t>
    </r>
  </si>
  <si>
    <t>  2080501</t>
  </si>
  <si>
    <r>
      <rPr>
        <sz val="9"/>
        <color rgb="FF000000"/>
        <rFont val="Dialog.plain"/>
        <family val="1"/>
      </rPr>
      <t>  </t>
    </r>
    <r>
      <rPr>
        <sz val="9"/>
        <color rgb="FF000000"/>
        <rFont val="宋体"/>
        <family val="3"/>
        <charset val="134"/>
      </rPr>
      <t>行政单位离退休</t>
    </r>
  </si>
  <si>
    <t>  2080502</t>
  </si>
  <si>
    <r>
      <rPr>
        <sz val="9"/>
        <color rgb="FF000000"/>
        <rFont val="Dialog.plain"/>
        <family val="1"/>
      </rPr>
      <t>  </t>
    </r>
    <r>
      <rPr>
        <sz val="9"/>
        <color rgb="FF000000"/>
        <rFont val="宋体"/>
        <family val="3"/>
        <charset val="134"/>
      </rPr>
      <t>事业单位离退休</t>
    </r>
  </si>
  <si>
    <t>  2080505</t>
  </si>
  <si>
    <r>
      <rPr>
        <sz val="9"/>
        <color rgb="FF000000"/>
        <rFont val="Dialog.plain"/>
        <family val="1"/>
      </rPr>
      <t>  </t>
    </r>
    <r>
      <rPr>
        <sz val="9"/>
        <color rgb="FF000000"/>
        <rFont val="宋体"/>
        <family val="3"/>
        <charset val="134"/>
      </rPr>
      <t>机关事业单位基本养老保险缴费支出</t>
    </r>
  </si>
  <si>
    <t>  2080506</t>
  </si>
  <si>
    <r>
      <rPr>
        <sz val="9"/>
        <color rgb="FF000000"/>
        <rFont val="Dialog.plain"/>
        <family val="1"/>
      </rPr>
      <t>  </t>
    </r>
    <r>
      <rPr>
        <sz val="9"/>
        <color rgb="FF000000"/>
        <rFont val="宋体"/>
        <family val="3"/>
        <charset val="134"/>
      </rPr>
      <t>机关事业单位职业年金缴费支出</t>
    </r>
  </si>
  <si>
    <t> 20822</t>
  </si>
  <si>
    <r>
      <rPr>
        <sz val="9"/>
        <color rgb="FF000000"/>
        <rFont val="Dialog.plain"/>
        <family val="1"/>
      </rPr>
      <t> </t>
    </r>
    <r>
      <rPr>
        <sz val="9"/>
        <color rgb="FF000000"/>
        <rFont val="宋体"/>
        <family val="3"/>
        <charset val="134"/>
      </rPr>
      <t>大中型水库移民后期扶持基金支出</t>
    </r>
  </si>
  <si>
    <t>  2082201</t>
  </si>
  <si>
    <r>
      <rPr>
        <sz val="9"/>
        <color rgb="FF000000"/>
        <rFont val="Dialog.plain"/>
        <family val="1"/>
      </rPr>
      <t>  </t>
    </r>
    <r>
      <rPr>
        <sz val="9"/>
        <color rgb="FF000000"/>
        <rFont val="宋体"/>
        <family val="3"/>
        <charset val="134"/>
      </rPr>
      <t>移民补助</t>
    </r>
  </si>
  <si>
    <t> 20899</t>
  </si>
  <si>
    <r>
      <rPr>
        <sz val="9"/>
        <color rgb="FF000000"/>
        <rFont val="Dialog.plain"/>
        <family val="1"/>
      </rPr>
      <t> </t>
    </r>
    <r>
      <rPr>
        <sz val="9"/>
        <color rgb="FF000000"/>
        <rFont val="宋体"/>
        <family val="3"/>
        <charset val="134"/>
      </rPr>
      <t>其他社会保障和就业支出</t>
    </r>
  </si>
  <si>
    <t>  2089999</t>
  </si>
  <si>
    <r>
      <rPr>
        <sz val="9"/>
        <color rgb="FF000000"/>
        <rFont val="Dialog.plain"/>
        <family val="1"/>
      </rPr>
      <t>  </t>
    </r>
    <r>
      <rPr>
        <sz val="9"/>
        <color rgb="FF000000"/>
        <rFont val="宋体"/>
        <family val="3"/>
        <charset val="134"/>
      </rPr>
      <t>其他社会保障和就业支出</t>
    </r>
  </si>
  <si>
    <t> 21011</t>
  </si>
  <si>
    <r>
      <rPr>
        <sz val="9"/>
        <color rgb="FF000000"/>
        <rFont val="Dialog.plain"/>
        <family val="1"/>
      </rPr>
      <t> </t>
    </r>
    <r>
      <rPr>
        <sz val="9"/>
        <color rgb="FF000000"/>
        <rFont val="宋体"/>
        <family val="3"/>
        <charset val="134"/>
      </rPr>
      <t>行政事业单位医疗</t>
    </r>
  </si>
  <si>
    <t>  2101101</t>
  </si>
  <si>
    <r>
      <rPr>
        <sz val="9"/>
        <color rgb="FF000000"/>
        <rFont val="Dialog.plain"/>
        <family val="1"/>
      </rPr>
      <t>  </t>
    </r>
    <r>
      <rPr>
        <sz val="9"/>
        <color rgb="FF000000"/>
        <rFont val="宋体"/>
        <family val="3"/>
        <charset val="134"/>
      </rPr>
      <t>行政单位医疗</t>
    </r>
  </si>
  <si>
    <t>  2101102</t>
  </si>
  <si>
    <r>
      <rPr>
        <sz val="9"/>
        <color rgb="FF000000"/>
        <rFont val="Dialog.plain"/>
        <family val="1"/>
      </rPr>
      <t>  </t>
    </r>
    <r>
      <rPr>
        <sz val="9"/>
        <color rgb="FF000000"/>
        <rFont val="宋体"/>
        <family val="3"/>
        <charset val="134"/>
      </rPr>
      <t>事业单位医疗</t>
    </r>
  </si>
  <si>
    <t>  2101103</t>
  </si>
  <si>
    <r>
      <rPr>
        <sz val="9"/>
        <color rgb="FF000000"/>
        <rFont val="Dialog.plain"/>
        <family val="1"/>
      </rPr>
      <t>  </t>
    </r>
    <r>
      <rPr>
        <sz val="9"/>
        <color rgb="FF000000"/>
        <rFont val="宋体"/>
        <family val="3"/>
        <charset val="134"/>
      </rPr>
      <t>公务员医疗补助</t>
    </r>
  </si>
  <si>
    <t>  2101199</t>
  </si>
  <si>
    <r>
      <rPr>
        <sz val="9"/>
        <color rgb="FF000000"/>
        <rFont val="Dialog.plain"/>
        <family val="1"/>
      </rPr>
      <t>  </t>
    </r>
    <r>
      <rPr>
        <sz val="9"/>
        <color rgb="FF000000"/>
        <rFont val="宋体"/>
        <family val="3"/>
        <charset val="134"/>
      </rPr>
      <t>其他行政事业单位医疗支出</t>
    </r>
  </si>
  <si>
    <t> 21099</t>
  </si>
  <si>
    <r>
      <rPr>
        <sz val="9"/>
        <color rgb="FF000000"/>
        <rFont val="Dialog.plain"/>
        <family val="1"/>
      </rPr>
      <t> </t>
    </r>
    <r>
      <rPr>
        <sz val="9"/>
        <color rgb="FF000000"/>
        <rFont val="宋体"/>
        <family val="3"/>
        <charset val="134"/>
      </rPr>
      <t>其他卫生健康支出</t>
    </r>
  </si>
  <si>
    <t>  2109999</t>
  </si>
  <si>
    <r>
      <rPr>
        <sz val="9"/>
        <color rgb="FF000000"/>
        <rFont val="Dialog.plain"/>
        <family val="1"/>
      </rPr>
      <t>  </t>
    </r>
    <r>
      <rPr>
        <sz val="9"/>
        <color rgb="FF000000"/>
        <rFont val="宋体"/>
        <family val="3"/>
        <charset val="134"/>
      </rPr>
      <t>其他卫生健康支出</t>
    </r>
  </si>
  <si>
    <t> 21301</t>
  </si>
  <si>
    <r>
      <rPr>
        <sz val="9"/>
        <color rgb="FF000000"/>
        <rFont val="Dialog.plain"/>
        <family val="1"/>
      </rPr>
      <t> </t>
    </r>
    <r>
      <rPr>
        <sz val="9"/>
        <color rgb="FF000000"/>
        <rFont val="宋体"/>
        <family val="3"/>
        <charset val="134"/>
      </rPr>
      <t>农业农村</t>
    </r>
  </si>
  <si>
    <t>  2130101</t>
  </si>
  <si>
    <r>
      <rPr>
        <sz val="9"/>
        <color rgb="FF000000"/>
        <rFont val="Dialog.plain"/>
        <family val="1"/>
      </rPr>
      <t>  </t>
    </r>
    <r>
      <rPr>
        <sz val="9"/>
        <color rgb="FF000000"/>
        <rFont val="宋体"/>
        <family val="3"/>
        <charset val="134"/>
      </rPr>
      <t>行政运行</t>
    </r>
  </si>
  <si>
    <t>  2130104</t>
  </si>
  <si>
    <r>
      <rPr>
        <sz val="9"/>
        <color rgb="FF000000"/>
        <rFont val="Dialog.plain"/>
        <family val="1"/>
      </rPr>
      <t>  </t>
    </r>
    <r>
      <rPr>
        <sz val="9"/>
        <color rgb="FF000000"/>
        <rFont val="宋体"/>
        <family val="3"/>
        <charset val="134"/>
      </rPr>
      <t>事业运行</t>
    </r>
  </si>
  <si>
    <t>  2130122</t>
  </si>
  <si>
    <r>
      <rPr>
        <sz val="9"/>
        <color rgb="FF000000"/>
        <rFont val="Dialog.plain"/>
        <family val="1"/>
      </rPr>
      <t>  </t>
    </r>
    <r>
      <rPr>
        <sz val="9"/>
        <color rgb="FF000000"/>
        <rFont val="宋体"/>
        <family val="3"/>
        <charset val="134"/>
      </rPr>
      <t>农业生产发展</t>
    </r>
  </si>
  <si>
    <t>  2130126</t>
  </si>
  <si>
    <r>
      <rPr>
        <sz val="9"/>
        <color rgb="FF000000"/>
        <rFont val="Dialog.plain"/>
        <family val="1"/>
      </rPr>
      <t>  </t>
    </r>
    <r>
      <rPr>
        <sz val="9"/>
        <color rgb="FF000000"/>
        <rFont val="宋体"/>
        <family val="3"/>
        <charset val="134"/>
      </rPr>
      <t>农村社会事业</t>
    </r>
  </si>
  <si>
    <t>  2130148</t>
  </si>
  <si>
    <r>
      <rPr>
        <sz val="9"/>
        <color rgb="FF000000"/>
        <rFont val="Dialog.plain"/>
        <family val="1"/>
      </rPr>
      <t>  </t>
    </r>
    <r>
      <rPr>
        <sz val="9"/>
        <color rgb="FF000000"/>
        <rFont val="宋体"/>
        <family val="3"/>
        <charset val="134"/>
      </rPr>
      <t>渔业发展</t>
    </r>
  </si>
  <si>
    <t>  2130153</t>
  </si>
  <si>
    <r>
      <rPr>
        <sz val="9"/>
        <color rgb="FF000000"/>
        <rFont val="Dialog.plain"/>
        <family val="1"/>
      </rPr>
      <t>  </t>
    </r>
    <r>
      <rPr>
        <sz val="9"/>
        <color rgb="FF000000"/>
        <rFont val="宋体"/>
        <family val="3"/>
        <charset val="134"/>
      </rPr>
      <t>农田建设</t>
    </r>
  </si>
  <si>
    <t> 21303</t>
  </si>
  <si>
    <r>
      <rPr>
        <sz val="9"/>
        <color rgb="FF000000"/>
        <rFont val="Dialog.plain"/>
        <family val="1"/>
      </rPr>
      <t> </t>
    </r>
    <r>
      <rPr>
        <sz val="9"/>
        <color rgb="FF000000"/>
        <rFont val="宋体"/>
        <family val="3"/>
        <charset val="134"/>
      </rPr>
      <t>水利</t>
    </r>
  </si>
  <si>
    <t>  2130304</t>
  </si>
  <si>
    <r>
      <rPr>
        <sz val="9"/>
        <color rgb="FF000000"/>
        <rFont val="Dialog.plain"/>
        <family val="1"/>
      </rPr>
      <t>  </t>
    </r>
    <r>
      <rPr>
        <sz val="9"/>
        <color rgb="FF000000"/>
        <rFont val="宋体"/>
        <family val="3"/>
        <charset val="134"/>
      </rPr>
      <t>水利行业业务管理</t>
    </r>
  </si>
  <si>
    <t>  2130306</t>
  </si>
  <si>
    <r>
      <rPr>
        <sz val="9"/>
        <color rgb="FF000000"/>
        <rFont val="Dialog.plain"/>
        <family val="1"/>
      </rPr>
      <t>  </t>
    </r>
    <r>
      <rPr>
        <sz val="9"/>
        <color rgb="FF000000"/>
        <rFont val="宋体"/>
        <family val="3"/>
        <charset val="134"/>
      </rPr>
      <t>水利工程运行与维护</t>
    </r>
  </si>
  <si>
    <t>  2130310</t>
  </si>
  <si>
    <r>
      <rPr>
        <sz val="9"/>
        <color rgb="FF000000"/>
        <rFont val="Dialog.plain"/>
        <family val="1"/>
      </rPr>
      <t>  </t>
    </r>
    <r>
      <rPr>
        <sz val="9"/>
        <color rgb="FF000000"/>
        <rFont val="宋体"/>
        <family val="3"/>
        <charset val="134"/>
      </rPr>
      <t>水土保持</t>
    </r>
  </si>
  <si>
    <t> 21305</t>
  </si>
  <si>
    <r>
      <rPr>
        <sz val="9"/>
        <color rgb="FF000000"/>
        <rFont val="Dialog.plain"/>
        <family val="1"/>
      </rPr>
      <t> </t>
    </r>
    <r>
      <rPr>
        <sz val="9"/>
        <color rgb="FF000000"/>
        <rFont val="宋体"/>
        <family val="3"/>
        <charset val="134"/>
      </rPr>
      <t>巩固脱贫衔接乡村振兴</t>
    </r>
  </si>
  <si>
    <t>  2130505</t>
  </si>
  <si>
    <r>
      <rPr>
        <sz val="9"/>
        <color rgb="FF000000"/>
        <rFont val="Dialog.plain"/>
        <family val="1"/>
      </rPr>
      <t>  </t>
    </r>
    <r>
      <rPr>
        <sz val="9"/>
        <color rgb="FF000000"/>
        <rFont val="宋体"/>
        <family val="3"/>
        <charset val="134"/>
      </rPr>
      <t>生产发展</t>
    </r>
  </si>
  <si>
    <t> 21367</t>
  </si>
  <si>
    <r>
      <rPr>
        <sz val="9"/>
        <color rgb="FF000000"/>
        <rFont val="Dialog.plain"/>
        <family val="1"/>
      </rPr>
      <t> </t>
    </r>
    <r>
      <rPr>
        <sz val="9"/>
        <color rgb="FF000000"/>
        <rFont val="宋体"/>
        <family val="3"/>
        <charset val="134"/>
      </rPr>
      <t>三峡水库库区基金支出</t>
    </r>
  </si>
  <si>
    <t>  2136701</t>
  </si>
  <si>
    <r>
      <rPr>
        <sz val="9"/>
        <color rgb="FF000000"/>
        <rFont val="Dialog.plain"/>
        <family val="1"/>
      </rPr>
      <t>  </t>
    </r>
    <r>
      <rPr>
        <sz val="9"/>
        <color rgb="FF000000"/>
        <rFont val="宋体"/>
        <family val="3"/>
        <charset val="134"/>
      </rPr>
      <t>基础设施建设和经济发展</t>
    </r>
  </si>
  <si>
    <t>  2136702</t>
  </si>
  <si>
    <r>
      <rPr>
        <sz val="9"/>
        <color rgb="FF000000"/>
        <rFont val="Dialog.plain"/>
        <family val="1"/>
      </rPr>
      <t>  </t>
    </r>
    <r>
      <rPr>
        <sz val="9"/>
        <color rgb="FF000000"/>
        <rFont val="宋体"/>
        <family val="3"/>
        <charset val="134"/>
      </rPr>
      <t>解决移民遗留问题</t>
    </r>
  </si>
  <si>
    <t> 21369</t>
  </si>
  <si>
    <r>
      <rPr>
        <sz val="9"/>
        <color rgb="FF000000"/>
        <rFont val="Dialog.plain"/>
        <family val="1"/>
      </rPr>
      <t> </t>
    </r>
    <r>
      <rPr>
        <sz val="9"/>
        <color rgb="FF000000"/>
        <rFont val="宋体"/>
        <family val="3"/>
        <charset val="134"/>
      </rPr>
      <t>国家重大水利工程建设基金安排的支出</t>
    </r>
  </si>
  <si>
    <t>  2136902</t>
  </si>
  <si>
    <r>
      <rPr>
        <sz val="9"/>
        <color rgb="FF000000"/>
        <rFont val="Dialog.plain"/>
        <family val="1"/>
      </rPr>
      <t>  </t>
    </r>
    <r>
      <rPr>
        <sz val="9"/>
        <color rgb="FF000000"/>
        <rFont val="宋体"/>
        <family val="3"/>
        <charset val="134"/>
      </rPr>
      <t>三峡后续工作</t>
    </r>
  </si>
  <si>
    <t> 22102</t>
  </si>
  <si>
    <r>
      <rPr>
        <sz val="9"/>
        <color rgb="FF000000"/>
        <rFont val="Dialog.plain"/>
        <family val="1"/>
      </rPr>
      <t> </t>
    </r>
    <r>
      <rPr>
        <sz val="9"/>
        <color rgb="FF000000"/>
        <rFont val="宋体"/>
        <family val="3"/>
        <charset val="134"/>
      </rPr>
      <t>住房改革支出</t>
    </r>
  </si>
  <si>
    <t>  2210201</t>
  </si>
  <si>
    <r>
      <rPr>
        <sz val="9"/>
        <color rgb="FF000000"/>
        <rFont val="Dialog.plain"/>
        <family val="1"/>
      </rPr>
      <t>  </t>
    </r>
    <r>
      <rPr>
        <sz val="9"/>
        <color rgb="FF000000"/>
        <rFont val="宋体"/>
        <family val="3"/>
        <charset val="134"/>
      </rPr>
      <t>住房公积金</t>
    </r>
  </si>
  <si>
    <t>附件9</t>
  </si>
  <si>
    <t>重庆市南岸区农业农村委员会政府采购预算明细表</t>
  </si>
  <si>
    <t>事业收入预算</t>
  </si>
  <si>
    <t>事业单位经营收入预算</t>
  </si>
  <si>
    <t>其他收入预算</t>
  </si>
  <si>
    <t>非教育收费收入预算</t>
  </si>
  <si>
    <t>教育收费收入预算</t>
  </si>
  <si>
    <t>货物类</t>
  </si>
  <si>
    <t>服务类</t>
  </si>
  <si>
    <t>工程类</t>
  </si>
  <si>
    <t>附件10</t>
  </si>
  <si>
    <t>部门整体支出绩效目标申报表</t>
  </si>
  <si>
    <t>预算年度:2022</t>
  </si>
  <si>
    <t>预算（单位）名称：</t>
  </si>
  <si>
    <t>601-重庆市南岸区农业农村委员会</t>
  </si>
  <si>
    <t>总体资金情况（万元）</t>
  </si>
  <si>
    <t>预算支出总额</t>
  </si>
  <si>
    <t>财政拨款</t>
  </si>
  <si>
    <t>专户资金</t>
  </si>
  <si>
    <t>单位资金</t>
  </si>
  <si>
    <t>部
门
整
体
绩
效
情
况</t>
  </si>
  <si>
    <t>整体绩效目标</t>
  </si>
  <si>
    <t>围绕市对区的考核任务和全区中心工作，增强思想自觉和行动自觉。发展壮大集体经济，增加农村居民人均可支配收入，不断缩小城乡收入差距，改善农村居住环境，着力推进乡村振兴；同时推动农业品牌建设，加大农业项目建设，提升农业外来入侵物种治理能力。全面推行河长制，加强涉水行政管理和水资源保护，进一步推进行政审批“放管服”改革，有效改善河道生态环境。保障畜产品质量安全，强化畜产品安全监测，巩固我区养殖污染整治成果。依法开展执法工作，严厉打击各类违法行为，形成执法检查长效机制，全力确保行业安全。全委通力协作，努力取得“三农”事业新发展，助力幸福南岸建设！</t>
  </si>
  <si>
    <t>年度绩效指标</t>
  </si>
  <si>
    <t>一级指标</t>
  </si>
  <si>
    <t>二级指标</t>
  </si>
  <si>
    <t xml:space="preserve"> 三级指标</t>
  </si>
  <si>
    <t>绩效指标性质</t>
  </si>
  <si>
    <t>绩效指标值</t>
  </si>
  <si>
    <t>绩效度量单位</t>
  </si>
  <si>
    <t>权重</t>
  </si>
  <si>
    <t>履职效能</t>
  </si>
  <si>
    <t>数量指标</t>
  </si>
  <si>
    <t>入户道路建设公里数</t>
  </si>
  <si>
    <t>≥</t>
  </si>
  <si>
    <t>公里</t>
  </si>
  <si>
    <t>无害化卫生厕所建设数量</t>
  </si>
  <si>
    <t>个</t>
  </si>
  <si>
    <t>质量指标</t>
  </si>
  <si>
    <t>城乡融合暨乡村振兴项目完成率</t>
  </si>
  <si>
    <t>=</t>
  </si>
  <si>
    <t>%</t>
  </si>
  <si>
    <t>动物疫病监测率</t>
  </si>
  <si>
    <t>化肥农药使用量减少率</t>
  </si>
  <si>
    <t>农产品质量抽检合格率</t>
  </si>
  <si>
    <t>水土保持工作考核合格率</t>
  </si>
  <si>
    <t>时效指标</t>
  </si>
  <si>
    <t>涉水行政审批在规定时间内办结率</t>
  </si>
  <si>
    <t>社会效应</t>
  </si>
  <si>
    <t>社会效益</t>
  </si>
  <si>
    <t>形成常态化执法</t>
  </si>
  <si>
    <t>定性</t>
  </si>
  <si>
    <t>好</t>
  </si>
  <si>
    <t>其他</t>
  </si>
  <si>
    <t>服务对象满意度</t>
  </si>
  <si>
    <t>群众满意度</t>
  </si>
  <si>
    <t>其他说明</t>
  </si>
  <si>
    <t/>
  </si>
  <si>
    <t>附件11-1</t>
  </si>
  <si>
    <t>项目绩效目标表</t>
  </si>
  <si>
    <t>(2022年度)</t>
  </si>
  <si>
    <t>填报单位：</t>
  </si>
  <si>
    <t>601001-重庆市南岸区农业农村委员会（本级）</t>
  </si>
  <si>
    <t>项目名称</t>
  </si>
  <si>
    <t>50010821T000000042976-农业执法</t>
  </si>
  <si>
    <t>项目负责人及联系电话</t>
  </si>
  <si>
    <t>苏道来62455100</t>
  </si>
  <si>
    <t>主管部门</t>
  </si>
  <si>
    <t>实施单位</t>
  </si>
  <si>
    <t>预算执行率权重(%)：</t>
  </si>
  <si>
    <t>资金情况
（元）</t>
  </si>
  <si>
    <t>年度资金总额：</t>
  </si>
  <si>
    <t>其中：财政拨款</t>
  </si>
  <si>
    <t xml:space="preserve"> 其他资金</t>
  </si>
  <si>
    <t>总
体
目
标</t>
  </si>
  <si>
    <t>依法开展农业、水利、农机、渔船等综合执法工作，有效遏制坑农害农等事件的发生，严厉打击各类违法行为，全力保障涉农工作的顺利开展，确保我委行政执法工作更上一个新台阶。</t>
  </si>
  <si>
    <t>绩
效
指
标</t>
  </si>
  <si>
    <t>三级指标</t>
  </si>
  <si>
    <t>指标性质</t>
  </si>
  <si>
    <t>指标值</t>
  </si>
  <si>
    <t>度量单位</t>
  </si>
  <si>
    <t>权重（%）</t>
  </si>
  <si>
    <t>产出指标</t>
  </si>
  <si>
    <t>执法检查次数</t>
  </si>
  <si>
    <t>300</t>
  </si>
  <si>
    <t>次</t>
  </si>
  <si>
    <t>12.5</t>
  </si>
  <si>
    <t>项目完成时间</t>
  </si>
  <si>
    <t>≤</t>
  </si>
  <si>
    <t>365</t>
  </si>
  <si>
    <t>天</t>
  </si>
  <si>
    <t>案件办结率</t>
  </si>
  <si>
    <t>95</t>
  </si>
  <si>
    <t>成本指标</t>
  </si>
  <si>
    <t>执法检查成本</t>
  </si>
  <si>
    <t>60</t>
  </si>
  <si>
    <t>万元</t>
  </si>
  <si>
    <t>效益指标</t>
  </si>
  <si>
    <t>生态效益指标</t>
  </si>
  <si>
    <t>保护长江渔业资源及生态环境</t>
  </si>
  <si>
    <t>7.5</t>
  </si>
  <si>
    <t>可持续影响指标</t>
  </si>
  <si>
    <t>形成常态化执法检查</t>
  </si>
  <si>
    <t>经济效益指标</t>
  </si>
  <si>
    <t>保障群众经济利益</t>
  </si>
  <si>
    <t>社会效益指标</t>
  </si>
  <si>
    <t>打击违法行为</t>
  </si>
  <si>
    <t>满意度指标</t>
  </si>
  <si>
    <t>服务对象满意度指标</t>
  </si>
  <si>
    <t>90</t>
  </si>
  <si>
    <t>10</t>
  </si>
  <si>
    <t>附件11-2</t>
  </si>
  <si>
    <t>50010821T000000043222-动物疫病防控及畜禽养殖污染治理</t>
  </si>
  <si>
    <t>高君62816559</t>
  </si>
  <si>
    <t>实现2022年全区不出现重大动物疫情，零星发病按照“早快严小”及时处置；强化畜产品安全监测，保障畜产品质量安全；持续巩固我区养殖污染整治成果，确保我区养殖废弃物资源化利用率保持在86%以上。</t>
  </si>
  <si>
    <t>项目完成率</t>
  </si>
  <si>
    <t>＝</t>
  </si>
  <si>
    <t>100</t>
  </si>
  <si>
    <t>动物疫病检测</t>
  </si>
  <si>
    <t>份</t>
  </si>
  <si>
    <t>费用成本</t>
  </si>
  <si>
    <t>病死动物无害化处置率</t>
  </si>
  <si>
    <t>经济影响</t>
  </si>
  <si>
    <t>养殖废弃物资源化利用率</t>
  </si>
  <si>
    <t>86</t>
  </si>
  <si>
    <t>净化动物疫病</t>
  </si>
  <si>
    <t>附件11-3</t>
  </si>
  <si>
    <t>50010822T000000071005-农业生产发展</t>
  </si>
  <si>
    <t>伏斌62919263</t>
  </si>
  <si>
    <t>完成市对区农业品牌建设及农产品合格证覆盖率考核；确保农机、农村沼气等行业安全；加大农业项目建设，推动农业一产稳定增长。</t>
  </si>
  <si>
    <t>受益人数</t>
  </si>
  <si>
    <t>1000</t>
  </si>
  <si>
    <t>人</t>
  </si>
  <si>
    <t>全区农业生产安全情况</t>
  </si>
  <si>
    <t>农业发展水平</t>
  </si>
  <si>
    <t>全区农业生态环境改善</t>
  </si>
  <si>
    <t>85</t>
  </si>
  <si>
    <t>项目成本</t>
  </si>
  <si>
    <t>40</t>
  </si>
  <si>
    <t>农业品牌创建工作达标率</t>
  </si>
  <si>
    <t>全年发生农业安全事件数</t>
  </si>
  <si>
    <t>0</t>
  </si>
  <si>
    <t>完成时间</t>
  </si>
  <si>
    <t>附件11-4</t>
  </si>
  <si>
    <t>50010822T000000072921-水资源等水利行业监管、三峡移民工作及河长制工作</t>
  </si>
  <si>
    <t>惠伟伟62804981</t>
  </si>
  <si>
    <t>加强水资源、水土保持等涉水行政管理，做好事中事后监督管理，全面推行河长制，做好三峡移民相关工作。</t>
  </si>
  <si>
    <t>复核涉河项目数量</t>
  </si>
  <si>
    <t>5</t>
  </si>
  <si>
    <t>每个项目技术审查成本</t>
  </si>
  <si>
    <t>5000</t>
  </si>
  <si>
    <t>元</t>
  </si>
  <si>
    <t>河道生态环境改善情况</t>
  </si>
  <si>
    <t>非税收入目标完成情况</t>
  </si>
  <si>
    <t>水生态管理效果</t>
  </si>
  <si>
    <t>行政审批“放管服”改革效果</t>
  </si>
  <si>
    <t>附件11-5</t>
  </si>
  <si>
    <t>50010822T000000076448-农业病虫害防治</t>
  </si>
  <si>
    <t>开展农田、渔业水域的外来物种入侵监测调查、技术指导、宣传教育和灭除工作，确保外来物种入侵风险得到全面管控，保障粮食安全和生态安全。</t>
  </si>
  <si>
    <t>外来物种普查、防控所需成本</t>
  </si>
  <si>
    <t>14</t>
  </si>
  <si>
    <t>外来物种入侵宣传教育</t>
  </si>
  <si>
    <t>2</t>
  </si>
  <si>
    <t>重大危害入侵物种治理率</t>
  </si>
  <si>
    <t>外来物种普查完成时间</t>
  </si>
  <si>
    <t>全区生态环境</t>
  </si>
  <si>
    <t>生物多样性</t>
  </si>
  <si>
    <t>农业外来入侵物种治理能力</t>
  </si>
  <si>
    <t>农林牧渔业可持续发展</t>
  </si>
  <si>
    <t>附件11-6</t>
  </si>
  <si>
    <t>50010822T000000076502-雷家桥水库及周边绿地管护</t>
  </si>
  <si>
    <t>惠伟伟62804281</t>
  </si>
  <si>
    <t>委托社会单位管理雷家桥水库及周边绿地，确保水库运行安全，提升水库水质。</t>
  </si>
  <si>
    <t>管护单位24小时有人值守的天数</t>
  </si>
  <si>
    <t>水库管护成本增加情况</t>
  </si>
  <si>
    <t>管护水库个数</t>
  </si>
  <si>
    <t>1</t>
  </si>
  <si>
    <t>雷家桥水库安全运行保证率</t>
  </si>
  <si>
    <t>水库管护情况</t>
  </si>
  <si>
    <t>出现人为造成水库安全事故次数</t>
  </si>
  <si>
    <t>水库运行情况</t>
  </si>
  <si>
    <t>水库水质等级</t>
  </si>
  <si>
    <t>类</t>
  </si>
  <si>
    <t>附件11-7</t>
  </si>
  <si>
    <t>50010822T000002055122-三峡后续工作</t>
  </si>
  <si>
    <t xml:space="preserve">开展三峡库区重庆市南岸区消落区综合整治（二塘段）、南岸区“两江四岸”治理提升长江南岸线贯通工程-南滨路大佛寺段两个项目建设								
</t>
  </si>
  <si>
    <t>环境及经济效益改善情况</t>
  </si>
  <si>
    <t>项目完成后正常运行比例</t>
  </si>
  <si>
    <t>30000</t>
  </si>
  <si>
    <t>生态环境改善效果</t>
  </si>
  <si>
    <t>项目建设按期完成率</t>
  </si>
  <si>
    <t>80</t>
  </si>
  <si>
    <t>工程质量合格率</t>
  </si>
  <si>
    <t>库岸整治长度</t>
  </si>
  <si>
    <t>1.33</t>
  </si>
  <si>
    <t>千米</t>
  </si>
  <si>
    <t>工程成本不超过概算成本率</t>
  </si>
  <si>
    <t>工程周边群众满意度</t>
  </si>
  <si>
    <t>20</t>
  </si>
  <si>
    <t>附件11-8</t>
  </si>
  <si>
    <t>50010822T000002055335-水库移民后期扶持工作</t>
  </si>
  <si>
    <t xml:space="preserve">完成大中型水库移民后期扶持直补资金、解决移民遗留问题补助资金发放工作，开展后期扶持项目建设，改善移民人居环境，促进库区稳定和谐。								
</t>
  </si>
  <si>
    <t>直补资金标准符合率</t>
  </si>
  <si>
    <t>资金直补受益移民人数</t>
  </si>
  <si>
    <t>直补资金按时发放率</t>
  </si>
  <si>
    <t>增加移民收入</t>
  </si>
  <si>
    <t>600</t>
  </si>
  <si>
    <t>元/年</t>
  </si>
  <si>
    <t>已建工程项目良性运行比例</t>
  </si>
  <si>
    <t>项目受益人数</t>
  </si>
  <si>
    <t>1600</t>
  </si>
  <si>
    <t>移民对后期扶持政策实施满意度</t>
  </si>
  <si>
    <t>附件11-9</t>
  </si>
  <si>
    <t>50010822T000002055556-2022水利发展资金</t>
  </si>
  <si>
    <t xml:space="preserve">通过委托社会机构、完善自动化监测设备等手段，大力提升水利行业监督管理能力，水旱灾害防御能力增强。								
</t>
  </si>
  <si>
    <t>山洪等监测系统正常运行率</t>
  </si>
  <si>
    <t>8</t>
  </si>
  <si>
    <t>水库维修养护数量</t>
  </si>
  <si>
    <t>座</t>
  </si>
  <si>
    <t>建设水资源在线监测设备</t>
  </si>
  <si>
    <t>6</t>
  </si>
  <si>
    <t>套</t>
  </si>
  <si>
    <t>水资源在线监测成本控制</t>
  </si>
  <si>
    <t>万元/个</t>
  </si>
  <si>
    <t>水旱灾害普查工作按时完成率</t>
  </si>
  <si>
    <t>减少水旱灾害造成的经济损失效果</t>
  </si>
  <si>
    <t>水土流失率</t>
  </si>
  <si>
    <t>30</t>
  </si>
  <si>
    <t>水安全、水环境改善情况</t>
  </si>
  <si>
    <t>水土保持监督管理情况</t>
  </si>
  <si>
    <t>附件11-10</t>
  </si>
  <si>
    <t>50010822T000002055691-农业产业发展专项（农产品加工企业升规入统补助）</t>
  </si>
  <si>
    <t xml:space="preserve">鼓励更多规下企业扩大生产进入规模以上企业，进一步扩大农产品加工业类产值。								
</t>
  </si>
  <si>
    <t>项目持续发辉作用</t>
  </si>
  <si>
    <t>增加农户生产收入</t>
  </si>
  <si>
    <t>有所增加</t>
  </si>
  <si>
    <t>全区农产品加工稳步提升</t>
  </si>
  <si>
    <t>优</t>
  </si>
  <si>
    <t>采购绿色的农产品原料</t>
  </si>
  <si>
    <t>企业产品质量</t>
  </si>
  <si>
    <t>激励企业扩大生产能力</t>
  </si>
  <si>
    <t>农产品加工总产值</t>
  </si>
  <si>
    <t>132</t>
  </si>
  <si>
    <t>亿元</t>
  </si>
  <si>
    <t>附件11-11</t>
  </si>
  <si>
    <t>50010822T000002055716-农业资源与生态保护专项（土壤污染综合治理）</t>
  </si>
  <si>
    <t xml:space="preserve">采用多种措施完成市级下达区域内受污染耕地安全利用任务，受污染耕地安全利用率达到95%。							
</t>
  </si>
  <si>
    <t>土壤环境质量</t>
  </si>
  <si>
    <t>安全利用区农产品质量安全保障</t>
  </si>
  <si>
    <t>农产品重金属抽检合格率</t>
  </si>
  <si>
    <t>农林牧渔业总产值</t>
  </si>
  <si>
    <t>5.5</t>
  </si>
  <si>
    <t>购买物资及社会服务成本</t>
  </si>
  <si>
    <t>160000</t>
  </si>
  <si>
    <t>附件11-12</t>
  </si>
  <si>
    <t>50010822T000002055858-农业产业发展专项（新型农业经营主体及农产品加工贴息）</t>
  </si>
  <si>
    <t xml:space="preserve">农产品加工企业产值逐年提高10%。								
</t>
  </si>
  <si>
    <t>向银行支付贷款利息</t>
  </si>
  <si>
    <t>720000</t>
  </si>
  <si>
    <t>资金抒困企业数</t>
  </si>
  <si>
    <t>项目持续发挥作用</t>
  </si>
  <si>
    <t>附件11-13</t>
  </si>
  <si>
    <t>50010822T000002055861-农业产业发展专项（智慧农业“四大行动”应用）</t>
  </si>
  <si>
    <t xml:space="preserve">围绕现代山地特色高效农业，填补智慧农业信息采集系统、分析决策系统、控制作业系统。强化农业生产全产业链智能化数据汇集、分析、应用和服务，强化电商基础设施建设和网络销售能力提振，强化农业大数据资源建设、运用和管理，强化农业信息进村入户建设成果应用和新产业新业态新模式培育，探索建立可看、可用、可复制的智慧农业发展模式。								
</t>
  </si>
  <si>
    <t>节水、减药、减肥、增产、增效，生产与资源和环境间的生态平衡</t>
  </si>
  <si>
    <t>增加农业生产经营主体生产收入</t>
  </si>
  <si>
    <t>提高农产品的价值，促进农业增效</t>
  </si>
  <si>
    <t>提高劳动生产率</t>
  </si>
  <si>
    <t>购买物资及平台营运服务成本</t>
  </si>
  <si>
    <t>500000</t>
  </si>
  <si>
    <t>增加单位面积土地农业产出效益</t>
  </si>
  <si>
    <t>附件11-14</t>
  </si>
  <si>
    <t>50010822T000002055951-耕地地力补贴</t>
  </si>
  <si>
    <t>邓玲丽62919949</t>
  </si>
  <si>
    <t xml:space="preserve">做好全区耕地地力保护补贴工作，引导农民自觉提升耕地地力。								
</t>
  </si>
  <si>
    <t>种粮农民对政策满意度</t>
  </si>
  <si>
    <t>秸秆露天焚烧情况</t>
  </si>
  <si>
    <t>有效改善</t>
  </si>
  <si>
    <t>种粮农民增收</t>
  </si>
  <si>
    <t>资金使用无重大违规违纪问题</t>
  </si>
  <si>
    <t>耕地地力保护持续发挥作用</t>
  </si>
  <si>
    <t>耕地地力保护补贴资金执行时限</t>
  </si>
  <si>
    <t>耕地地力保护补贴发放户数</t>
  </si>
  <si>
    <t>3300</t>
  </si>
  <si>
    <t>户</t>
  </si>
  <si>
    <t>耕地地力保护补贴实施方案制定</t>
  </si>
  <si>
    <t>项目执行成本</t>
  </si>
  <si>
    <t>450000</t>
  </si>
  <si>
    <t>附件11-15</t>
  </si>
  <si>
    <t>50010822T000002055957-农业资源与生态保护项目</t>
  </si>
  <si>
    <t xml:space="preserve">通过开展农药包装废弃物回收处置试点，建立回收站点，健全回收体系，逐步提高农药包装废弃物回收率，减少农药包装废弃物对环境污染。同时，开展农药安全生产监管，农药包装废弃物与经营标准化门店创建和农药使用与农药包装废弃物典型调查。								
</t>
  </si>
  <si>
    <t>80000</t>
  </si>
  <si>
    <t>回收网点覆盖率</t>
  </si>
  <si>
    <t>农药包装废弃物处置率</t>
  </si>
  <si>
    <t>项目完成时限</t>
  </si>
  <si>
    <t>全区农业生态环境</t>
  </si>
  <si>
    <t>附件11-16</t>
  </si>
  <si>
    <t>50010822T000002055960-高标准农田建设</t>
  </si>
  <si>
    <t>张博62919449</t>
  </si>
  <si>
    <t xml:space="preserve">计划用于南岸区迎龙镇苟家咀村、武堂村，广阳镇银湖村建设高标准农田3000亩。			</t>
  </si>
  <si>
    <t>高标准农田建设面积</t>
  </si>
  <si>
    <t>500</t>
  </si>
  <si>
    <t>亩</t>
  </si>
  <si>
    <t>建设成本</t>
  </si>
  <si>
    <t>770000</t>
  </si>
  <si>
    <t>新增蔬菜、水果种植能力</t>
  </si>
  <si>
    <t>3</t>
  </si>
  <si>
    <t>万公斤</t>
  </si>
  <si>
    <t>新增灌溉面积</t>
  </si>
  <si>
    <t>0.02</t>
  </si>
  <si>
    <t>万亩</t>
  </si>
  <si>
    <t>附件11-17</t>
  </si>
  <si>
    <t>50010822T000002055989-南岸区市级乡村振兴示范村建设</t>
  </si>
  <si>
    <t>雷舒航18996349070</t>
  </si>
  <si>
    <t xml:space="preserve">助力示范村达到主导产业突出、发展特色鲜明、示范效果明显、带动辐射力强的目标，实现“一强二美三新”的新风貌。								
</t>
  </si>
  <si>
    <t>完成示范村建设所需成本</t>
  </si>
  <si>
    <t>万</t>
  </si>
  <si>
    <t>示范村建设项目完成率</t>
  </si>
  <si>
    <t>建设市级示范村个数</t>
  </si>
  <si>
    <t>项目申报、备案、完成时间</t>
  </si>
  <si>
    <t>农村人居环境改善情况</t>
  </si>
  <si>
    <t>农村人均可支配收入</t>
  </si>
  <si>
    <t>农村社会环境</t>
  </si>
  <si>
    <t>城乡总体发展情况</t>
  </si>
  <si>
    <t>农民群众满意度</t>
  </si>
  <si>
    <t>附件11-18</t>
  </si>
  <si>
    <t>50010822T000002056019-2022年农村环境卫生治理</t>
  </si>
  <si>
    <t>钟雪梅62756683</t>
  </si>
  <si>
    <t xml:space="preserve">完善农村生活垃圾收运设施；完成2个生活垃圾分类示范村建设。								
</t>
  </si>
  <si>
    <t>降低生活垃圾对环境的污染</t>
  </si>
  <si>
    <t>15</t>
  </si>
  <si>
    <t>改善农村生活环境</t>
  </si>
  <si>
    <t>受益群体满意度</t>
  </si>
  <si>
    <t>更换120L垃圾桶</t>
  </si>
  <si>
    <t>865</t>
  </si>
  <si>
    <t>13.3</t>
  </si>
  <si>
    <t>更换3立方米垃圾箱</t>
  </si>
  <si>
    <t>13.4</t>
  </si>
  <si>
    <t>更换240L垃圾桶</t>
  </si>
  <si>
    <t>813</t>
  </si>
  <si>
    <t>附件11-19</t>
  </si>
  <si>
    <t>50010822T000002056234-渔业补助资金</t>
  </si>
  <si>
    <t>保护长江渔业生态环境</t>
  </si>
  <si>
    <t>保护长江渔业资源</t>
  </si>
  <si>
    <t>打击违法捕捞行为</t>
  </si>
  <si>
    <t>护渔执法检查次数</t>
  </si>
  <si>
    <t>200</t>
  </si>
  <si>
    <t>护渔执法检查成本</t>
  </si>
  <si>
    <t>310000</t>
  </si>
  <si>
    <t>案件处置率</t>
  </si>
  <si>
    <t>附件11-20</t>
  </si>
  <si>
    <t>50010822T000002056295-植物疫病监测防控</t>
  </si>
  <si>
    <t xml:space="preserve">严格按照市级病虫害防治方案全面开展植物监测病虫害大实蝇、小实蝇、柑橘实蝇、红火蚁等工作，对监测有植物病虫害的开展全面防治，确保南岸区无重大植物病虫害。								
</t>
  </si>
  <si>
    <t>全区植物病虫害监测面积</t>
  </si>
  <si>
    <t>植物防疫执法检查成本</t>
  </si>
  <si>
    <t>100000</t>
  </si>
  <si>
    <t>植物防疫执法检查次数</t>
  </si>
  <si>
    <t>持续开展植物检疫检测</t>
  </si>
  <si>
    <t>打击违法运输种苗行为</t>
  </si>
  <si>
    <t>植物生态环境改善效果</t>
  </si>
  <si>
    <t>附件11-21</t>
  </si>
  <si>
    <t>50010822T000002056748-农产品质量监督抽查</t>
  </si>
  <si>
    <t>农产品质量安全</t>
  </si>
  <si>
    <t>打击农产品违法行为</t>
  </si>
  <si>
    <t>持续开展农产品质量抽查</t>
  </si>
  <si>
    <t>检查成本</t>
  </si>
  <si>
    <t>50000</t>
  </si>
  <si>
    <t>农产品质量监督抽查次数</t>
  </si>
  <si>
    <t>50</t>
  </si>
  <si>
    <t>全区农产品质量合格率</t>
  </si>
  <si>
    <t>附件11-22</t>
  </si>
  <si>
    <t>50010822T000002062701-动物防疫等补助</t>
  </si>
  <si>
    <t xml:space="preserve">实现2022年全区不出现重大动物疫情，零星发病按照“早快严小”及时处置。								
</t>
  </si>
  <si>
    <t>净化动物疫情</t>
  </si>
  <si>
    <t>社会影响</t>
  </si>
  <si>
    <t>动物疫病监测样本数量</t>
  </si>
  <si>
    <t xml:space="preserve">严格按照市级成品油价格调整渔业补助资金，加大执法力度，严厉打击非法捕捞行为，确保我区渔业资源可持续发展。								
</t>
    <phoneticPr fontId="54" type="noConversion"/>
  </si>
  <si>
    <t xml:space="preserve">按照市级下达的监督抽查任务，对全区蔬菜、水果、水产品等开展监督抽查，对查出有违法添加、农药残留超标及不合格水产品依法作出行政处理。								
</t>
    <phoneticPr fontId="54" type="noConversion"/>
  </si>
</sst>
</file>

<file path=xl/styles.xml><?xml version="1.0" encoding="utf-8"?>
<styleSheet xmlns="http://schemas.openxmlformats.org/spreadsheetml/2006/main">
  <numFmts count="2">
    <numFmt numFmtId="176" formatCode="0.00_);[Red]\(0.00\)"/>
    <numFmt numFmtId="177" formatCode="0.00_ "/>
  </numFmts>
  <fonts count="55">
    <font>
      <sz val="11"/>
      <color indexed="8"/>
      <name val="宋体"/>
      <charset val="1"/>
      <scheme val="minor"/>
    </font>
    <font>
      <b/>
      <sz val="11"/>
      <color indexed="8"/>
      <name val="宋体"/>
      <charset val="134"/>
      <scheme val="minor"/>
    </font>
    <font>
      <sz val="14"/>
      <name val="SimSun"/>
      <charset val="134"/>
    </font>
    <font>
      <sz val="11"/>
      <name val="SimSun"/>
      <charset val="134"/>
    </font>
    <font>
      <sz val="9"/>
      <name val="simhei"/>
      <charset val="134"/>
    </font>
    <font>
      <sz val="11"/>
      <color theme="1"/>
      <name val="宋体"/>
      <charset val="134"/>
    </font>
    <font>
      <b/>
      <sz val="10"/>
      <name val="宋体"/>
      <charset val="134"/>
    </font>
    <font>
      <sz val="16"/>
      <name val="方正小标宋_GBK"/>
      <charset val="134"/>
    </font>
    <font>
      <sz val="11"/>
      <color indexed="8"/>
      <name val="宋体"/>
      <charset val="134"/>
    </font>
    <font>
      <b/>
      <sz val="11"/>
      <color indexed="8"/>
      <name val="宋体"/>
      <charset val="134"/>
    </font>
    <font>
      <b/>
      <sz val="12"/>
      <color theme="1"/>
      <name val="宋体"/>
      <charset val="134"/>
    </font>
    <font>
      <sz val="16"/>
      <name val="方正黑体_GBK"/>
      <charset val="134"/>
    </font>
    <font>
      <b/>
      <sz val="11"/>
      <color theme="1"/>
      <name val="宋体"/>
      <charset val="134"/>
    </font>
    <font>
      <sz val="10"/>
      <name val="方正仿宋_GBK"/>
      <charset val="134"/>
    </font>
    <font>
      <sz val="11"/>
      <color theme="1"/>
      <name val="Microsoft YaHei"/>
      <charset val="134"/>
    </font>
    <font>
      <b/>
      <sz val="11"/>
      <color indexed="10"/>
      <name val="宋体"/>
      <charset val="134"/>
    </font>
    <font>
      <sz val="11"/>
      <color theme="1"/>
      <name val="宋体"/>
      <charset val="134"/>
      <scheme val="minor"/>
    </font>
    <font>
      <sz val="9"/>
      <color indexed="8"/>
      <name val="SimSun"/>
      <charset val="134"/>
    </font>
    <font>
      <sz val="18"/>
      <color indexed="8"/>
      <name val="方正小标宋_GBK"/>
      <charset val="134"/>
    </font>
    <font>
      <b/>
      <sz val="22"/>
      <color indexed="8"/>
      <name val="华文细黑"/>
      <charset val="134"/>
    </font>
    <font>
      <sz val="12"/>
      <color indexed="8"/>
      <name val="方正黑体_GBK"/>
      <charset val="134"/>
    </font>
    <font>
      <sz val="12"/>
      <name val="方正黑体_GBK"/>
      <charset val="134"/>
    </font>
    <font>
      <sz val="12"/>
      <name val="方正仿宋_GBK"/>
      <charset val="134"/>
    </font>
    <font>
      <sz val="11"/>
      <color theme="1"/>
      <name val="Times New Roman"/>
      <family val="1"/>
    </font>
    <font>
      <sz val="11"/>
      <color theme="1"/>
      <name val="方正楷体_GBK"/>
      <charset val="134"/>
    </font>
    <font>
      <sz val="9"/>
      <color indexed="8"/>
      <name val="宋体"/>
      <charset val="134"/>
      <scheme val="minor"/>
    </font>
    <font>
      <b/>
      <sz val="10"/>
      <name val="宋体"/>
      <charset val="134"/>
      <scheme val="major"/>
    </font>
    <font>
      <sz val="18"/>
      <name val="方正小标宋_GBK"/>
      <charset val="134"/>
    </font>
    <font>
      <sz val="9"/>
      <name val="SimSun"/>
      <charset val="134"/>
    </font>
    <font>
      <sz val="10"/>
      <name val="方正楷体_GBK"/>
      <charset val="134"/>
    </font>
    <font>
      <sz val="9"/>
      <name val="方正黑体_GBK"/>
      <charset val="134"/>
    </font>
    <font>
      <b/>
      <sz val="9"/>
      <name val="方正仿宋_GBK"/>
      <charset val="134"/>
    </font>
    <font>
      <b/>
      <sz val="9"/>
      <name val="Times New Roman"/>
      <family val="1"/>
    </font>
    <font>
      <sz val="9"/>
      <name val="方正仿宋_GBK"/>
      <charset val="134"/>
    </font>
    <font>
      <sz val="9"/>
      <name val="Times New Roman"/>
      <family val="1"/>
    </font>
    <font>
      <sz val="9"/>
      <color rgb="FF000000"/>
      <name val="Dialog.plain"/>
      <family val="1"/>
    </font>
    <font>
      <sz val="10"/>
      <name val="Times New Roman"/>
      <family val="1"/>
    </font>
    <font>
      <sz val="19"/>
      <name val="方正小标宋_GBK"/>
      <family val="4"/>
      <charset val="134"/>
    </font>
    <font>
      <sz val="15"/>
      <name val="方正小标宋_GBK"/>
      <family val="4"/>
      <charset val="134"/>
    </font>
    <font>
      <sz val="11"/>
      <name val="方正楷体_GBK"/>
      <family val="4"/>
      <charset val="134"/>
    </font>
    <font>
      <sz val="14"/>
      <name val="方正黑体_GBK"/>
      <family val="4"/>
      <charset val="134"/>
    </font>
    <font>
      <b/>
      <sz val="12"/>
      <name val="方正仿宋_GBK"/>
      <family val="4"/>
      <charset val="134"/>
    </font>
    <font>
      <sz val="12"/>
      <name val="Times New Roman"/>
      <family val="1"/>
    </font>
    <font>
      <sz val="14"/>
      <name val="方正小标宋_GBK"/>
      <family val="4"/>
      <charset val="134"/>
    </font>
    <font>
      <b/>
      <sz val="10"/>
      <name val="方正仿宋_GBK"/>
      <family val="4"/>
      <charset val="134"/>
    </font>
    <font>
      <b/>
      <sz val="10"/>
      <name val="Times New Roman"/>
      <family val="1"/>
    </font>
    <font>
      <b/>
      <sz val="9"/>
      <name val="宋体"/>
      <family val="3"/>
      <charset val="134"/>
    </font>
    <font>
      <sz val="12"/>
      <name val="方正楷体_GBK"/>
      <family val="4"/>
      <charset val="134"/>
    </font>
    <font>
      <sz val="17"/>
      <name val="方正小标宋_GBK"/>
      <family val="4"/>
      <charset val="134"/>
    </font>
    <font>
      <b/>
      <sz val="12"/>
      <name val="Times New Roman"/>
      <family val="1"/>
    </font>
    <font>
      <sz val="10"/>
      <name val="Arial"/>
      <family val="2"/>
    </font>
    <font>
      <sz val="9"/>
      <name val="宋体"/>
      <family val="3"/>
      <charset val="134"/>
    </font>
    <font>
      <sz val="9"/>
      <color rgb="FF000000"/>
      <name val="宋体"/>
      <family val="3"/>
      <charset val="134"/>
    </font>
    <font>
      <sz val="10"/>
      <color rgb="FF000000"/>
      <name val="Dialog.plain"/>
      <family val="1"/>
    </font>
    <font>
      <sz val="9"/>
      <name val="宋体"/>
      <family val="3"/>
      <charset val="134"/>
      <scheme val="minor"/>
    </font>
  </fonts>
  <fills count="3">
    <fill>
      <patternFill patternType="none"/>
    </fill>
    <fill>
      <patternFill patternType="gray125"/>
    </fill>
    <fill>
      <patternFill patternType="solid">
        <fgColor indexed="9"/>
        <bgColor indexed="64"/>
      </patternFill>
    </fill>
  </fills>
  <borders count="11">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s>
  <cellStyleXfs count="4">
    <xf numFmtId="0" fontId="0" fillId="0" borderId="0">
      <alignment vertical="center"/>
    </xf>
    <xf numFmtId="0" fontId="51" fillId="0" borderId="0"/>
    <xf numFmtId="0" fontId="51" fillId="0" borderId="0"/>
    <xf numFmtId="0" fontId="50" fillId="0" borderId="0"/>
  </cellStyleXfs>
  <cellXfs count="129">
    <xf numFmtId="0" fontId="0" fillId="0" borderId="0" xfId="0" applyFont="1">
      <alignment vertical="center"/>
    </xf>
    <xf numFmtId="0" fontId="0" fillId="0" borderId="0" xfId="0" applyFont="1" applyFill="1" applyAlignment="1">
      <alignment vertical="center"/>
    </xf>
    <xf numFmtId="0" fontId="1" fillId="0" borderId="0" xfId="0" applyFont="1" applyFill="1" applyAlignment="1">
      <alignment vertical="center"/>
    </xf>
    <xf numFmtId="0" fontId="3" fillId="0" borderId="1"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4" fillId="0" borderId="0" xfId="0" applyFont="1" applyFill="1" applyBorder="1" applyAlignment="1">
      <alignment vertical="center" wrapText="1"/>
    </xf>
    <xf numFmtId="0" fontId="5" fillId="0" borderId="0" xfId="0" applyFont="1" applyFill="1" applyAlignment="1">
      <alignment vertical="center"/>
    </xf>
    <xf numFmtId="0" fontId="6" fillId="0" borderId="0" xfId="2" applyNumberFormat="1" applyFont="1" applyFill="1" applyAlignment="1" applyProtection="1">
      <alignment vertical="center" wrapText="1"/>
    </xf>
    <xf numFmtId="0" fontId="5" fillId="0" borderId="0" xfId="0" applyFont="1" applyFill="1" applyBorder="1" applyAlignment="1">
      <alignment horizontal="center" vertical="center"/>
    </xf>
    <xf numFmtId="0" fontId="8" fillId="0" borderId="4" xfId="3" applyFont="1" applyBorder="1" applyAlignment="1">
      <alignment horizontal="center" vertical="center" wrapText="1"/>
    </xf>
    <xf numFmtId="176" fontId="8" fillId="2" borderId="4" xfId="3" applyNumberFormat="1" applyFont="1" applyFill="1" applyBorder="1" applyAlignment="1">
      <alignment horizontal="right" vertical="center" wrapText="1"/>
    </xf>
    <xf numFmtId="176" fontId="8" fillId="0" borderId="4" xfId="3" applyNumberFormat="1" applyFont="1" applyBorder="1" applyAlignment="1">
      <alignment horizontal="right" vertical="center" wrapText="1"/>
    </xf>
    <xf numFmtId="176" fontId="8" fillId="0" borderId="4" xfId="3" applyNumberFormat="1" applyFont="1" applyBorder="1" applyAlignment="1">
      <alignment horizontal="right" vertical="center"/>
    </xf>
    <xf numFmtId="0" fontId="8" fillId="0" borderId="4"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13"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0" xfId="0" applyFont="1" applyFill="1" applyBorder="1" applyAlignment="1">
      <alignment vertical="center"/>
    </xf>
    <xf numFmtId="0" fontId="5" fillId="0" borderId="4" xfId="0" applyFont="1" applyFill="1" applyBorder="1" applyAlignment="1" applyProtection="1">
      <alignment horizontal="center" vertical="center" wrapText="1"/>
      <protection locked="0"/>
    </xf>
    <xf numFmtId="0" fontId="5" fillId="0" borderId="4" xfId="0" applyNumberFormat="1" applyFont="1" applyFill="1" applyBorder="1" applyAlignment="1">
      <alignment horizontal="center" vertical="center" wrapText="1"/>
    </xf>
    <xf numFmtId="0" fontId="16" fillId="0" borderId="0" xfId="0" applyFont="1" applyFill="1" applyAlignment="1"/>
    <xf numFmtId="0" fontId="16" fillId="0" borderId="0" xfId="0" applyFont="1" applyFill="1" applyAlignment="1">
      <alignment vertical="center"/>
    </xf>
    <xf numFmtId="0" fontId="6" fillId="0" borderId="0" xfId="2" applyNumberFormat="1" applyFont="1" applyFill="1" applyAlignment="1" applyProtection="1">
      <alignment wrapText="1"/>
    </xf>
    <xf numFmtId="0" fontId="17" fillId="0" borderId="0" xfId="0" applyFont="1" applyFill="1" applyBorder="1" applyAlignment="1">
      <alignment horizontal="left" vertical="center" wrapText="1"/>
    </xf>
    <xf numFmtId="0" fontId="19" fillId="0" borderId="0" xfId="0" applyFont="1" applyFill="1" applyBorder="1" applyAlignment="1">
      <alignment horizontal="center" vertical="center" wrapText="1"/>
    </xf>
    <xf numFmtId="0" fontId="19" fillId="0" borderId="0" xfId="0" applyFont="1" applyFill="1" applyAlignment="1">
      <alignment horizontal="center" vertical="center" wrapText="1"/>
    </xf>
    <xf numFmtId="0" fontId="21" fillId="0" borderId="4" xfId="1" applyNumberFormat="1" applyFont="1" applyFill="1" applyBorder="1" applyAlignment="1" applyProtection="1">
      <alignment horizontal="center" vertical="center" wrapText="1"/>
    </xf>
    <xf numFmtId="0" fontId="22" fillId="0" borderId="4" xfId="2" applyFont="1" applyFill="1" applyBorder="1" applyAlignment="1">
      <alignment horizontal="left" vertical="center"/>
    </xf>
    <xf numFmtId="177" fontId="23" fillId="0" borderId="4" xfId="0" applyNumberFormat="1" applyFont="1" applyFill="1" applyBorder="1" applyAlignment="1">
      <alignment vertical="center"/>
    </xf>
    <xf numFmtId="0" fontId="16" fillId="0" borderId="4" xfId="0" applyFont="1" applyFill="1" applyBorder="1" applyAlignment="1">
      <alignment vertical="center"/>
    </xf>
    <xf numFmtId="0" fontId="22" fillId="0" borderId="4" xfId="2" applyFont="1" applyFill="1" applyBorder="1" applyAlignment="1">
      <alignment horizontal="left" vertical="center" indent="2"/>
    </xf>
    <xf numFmtId="0" fontId="16" fillId="0" borderId="4" xfId="0" applyFont="1" applyFill="1" applyBorder="1" applyAlignment="1"/>
    <xf numFmtId="0" fontId="25" fillId="0" borderId="0" xfId="0" applyFont="1">
      <alignment vertical="center"/>
    </xf>
    <xf numFmtId="0" fontId="4" fillId="0" borderId="0" xfId="0" applyFont="1" applyBorder="1" applyAlignment="1">
      <alignment vertical="center" wrapText="1"/>
    </xf>
    <xf numFmtId="0" fontId="26" fillId="0" borderId="0" xfId="0" applyFont="1" applyBorder="1" applyAlignment="1">
      <alignment vertical="center" wrapText="1"/>
    </xf>
    <xf numFmtId="0" fontId="28" fillId="0" borderId="0" xfId="0" applyFont="1" applyBorder="1" applyAlignment="1">
      <alignment horizontal="center" vertical="center" wrapText="1"/>
    </xf>
    <xf numFmtId="0" fontId="29" fillId="0" borderId="0" xfId="0" applyFont="1" applyBorder="1" applyAlignment="1">
      <alignment horizontal="right" vertical="center" wrapText="1"/>
    </xf>
    <xf numFmtId="0" fontId="30" fillId="0" borderId="3" xfId="0" applyFont="1" applyBorder="1" applyAlignment="1">
      <alignment horizontal="center" vertical="center" wrapText="1"/>
    </xf>
    <xf numFmtId="4" fontId="32" fillId="0" borderId="3" xfId="0" applyNumberFormat="1" applyFont="1" applyBorder="1" applyAlignment="1">
      <alignment horizontal="right" vertical="center" wrapText="1"/>
    </xf>
    <xf numFmtId="0" fontId="33" fillId="0" borderId="3" xfId="0" applyFont="1" applyBorder="1" applyAlignment="1">
      <alignment horizontal="left" vertical="center"/>
    </xf>
    <xf numFmtId="0" fontId="33" fillId="0" borderId="3" xfId="0" applyFont="1" applyBorder="1">
      <alignment vertical="center"/>
    </xf>
    <xf numFmtId="4" fontId="34" fillId="0" borderId="3" xfId="0" applyNumberFormat="1" applyFont="1" applyBorder="1" applyAlignment="1">
      <alignment horizontal="right" vertical="center" wrapText="1"/>
    </xf>
    <xf numFmtId="0" fontId="35" fillId="0" borderId="3" xfId="0" applyFont="1" applyBorder="1" applyAlignment="1">
      <alignment horizontal="left" vertical="center"/>
    </xf>
    <xf numFmtId="0" fontId="35" fillId="0" borderId="3" xfId="0" applyFont="1" applyBorder="1">
      <alignment vertical="center"/>
    </xf>
    <xf numFmtId="4" fontId="36" fillId="0" borderId="3" xfId="0" applyNumberFormat="1" applyFont="1" applyBorder="1" applyAlignment="1">
      <alignment horizontal="right" vertical="center" wrapText="1"/>
    </xf>
    <xf numFmtId="0" fontId="30" fillId="0" borderId="3" xfId="0" applyFont="1" applyBorder="1" applyAlignment="1">
      <alignment horizontal="center" vertical="center"/>
    </xf>
    <xf numFmtId="4" fontId="32" fillId="0" borderId="3" xfId="0" applyNumberFormat="1" applyFont="1" applyBorder="1" applyAlignment="1">
      <alignment horizontal="right" vertical="center"/>
    </xf>
    <xf numFmtId="4" fontId="34" fillId="0" borderId="3" xfId="0" applyNumberFormat="1" applyFont="1" applyBorder="1" applyAlignment="1">
      <alignment horizontal="right" vertical="center"/>
    </xf>
    <xf numFmtId="0" fontId="29" fillId="0" borderId="0" xfId="0" applyFont="1" applyBorder="1" applyAlignment="1">
      <alignment horizontal="right" vertical="center"/>
    </xf>
    <xf numFmtId="0" fontId="39" fillId="0" borderId="0" xfId="0" applyFont="1" applyBorder="1" applyAlignment="1">
      <alignment horizontal="right" vertical="center"/>
    </xf>
    <xf numFmtId="0" fontId="40" fillId="0" borderId="3" xfId="0" applyFont="1" applyBorder="1" applyAlignment="1">
      <alignment horizontal="center" vertical="center"/>
    </xf>
    <xf numFmtId="0" fontId="41" fillId="0" borderId="3" xfId="0" applyFont="1" applyBorder="1" applyAlignment="1">
      <alignment horizontal="center" vertical="center"/>
    </xf>
    <xf numFmtId="4" fontId="42" fillId="0" borderId="3" xfId="0" applyNumberFormat="1" applyFont="1" applyBorder="1" applyAlignment="1">
      <alignment horizontal="right" vertical="center"/>
    </xf>
    <xf numFmtId="0" fontId="28" fillId="0" borderId="0" xfId="0" applyFont="1" applyBorder="1">
      <alignment vertical="center"/>
    </xf>
    <xf numFmtId="0" fontId="22" fillId="0" borderId="3" xfId="0" applyFont="1" applyBorder="1">
      <alignment vertical="center"/>
    </xf>
    <xf numFmtId="0" fontId="28" fillId="0" borderId="0" xfId="0" applyFont="1">
      <alignment vertical="center"/>
    </xf>
    <xf numFmtId="0" fontId="26" fillId="0" borderId="0" xfId="0" applyFont="1" applyBorder="1">
      <alignment vertical="center"/>
    </xf>
    <xf numFmtId="0" fontId="21" fillId="0" borderId="3" xfId="0" applyFont="1" applyBorder="1" applyAlignment="1">
      <alignment horizontal="center" vertical="center"/>
    </xf>
    <xf numFmtId="4" fontId="45" fillId="0" borderId="3" xfId="0" applyNumberFormat="1" applyFont="1" applyBorder="1" applyAlignment="1">
      <alignment horizontal="right" vertical="center"/>
    </xf>
    <xf numFmtId="0" fontId="13" fillId="0" borderId="3" xfId="0" applyFont="1" applyBorder="1" applyAlignment="1">
      <alignment horizontal="left" vertical="center"/>
    </xf>
    <xf numFmtId="0" fontId="13" fillId="0" borderId="3" xfId="0" applyFont="1" applyBorder="1">
      <alignment vertical="center"/>
    </xf>
    <xf numFmtId="4" fontId="36" fillId="0" borderId="3" xfId="0" applyNumberFormat="1" applyFont="1" applyBorder="1" applyAlignment="1">
      <alignment horizontal="right" vertical="center"/>
    </xf>
    <xf numFmtId="0" fontId="46" fillId="0" borderId="0" xfId="0" applyFont="1" applyBorder="1" applyAlignment="1">
      <alignment vertical="center" wrapText="1"/>
    </xf>
    <xf numFmtId="0" fontId="21" fillId="0" borderId="3" xfId="0" applyFont="1" applyBorder="1" applyAlignment="1">
      <alignment horizontal="center" vertical="center" wrapText="1"/>
    </xf>
    <xf numFmtId="4" fontId="36" fillId="0" borderId="3" xfId="0" applyNumberFormat="1" applyFont="1" applyBorder="1" applyAlignment="1">
      <alignment horizontal="center" vertical="center" wrapText="1"/>
    </xf>
    <xf numFmtId="0" fontId="26" fillId="0" borderId="0" xfId="0" applyFont="1" applyBorder="1" applyAlignment="1">
      <alignment horizontal="left" vertical="center"/>
    </xf>
    <xf numFmtId="0" fontId="0" fillId="0" borderId="0" xfId="0" applyFont="1" applyAlignment="1">
      <alignment horizontal="center" vertical="center"/>
    </xf>
    <xf numFmtId="0" fontId="6" fillId="0" borderId="0" xfId="0" applyFont="1" applyBorder="1" applyAlignment="1">
      <alignment vertical="center" wrapText="1"/>
    </xf>
    <xf numFmtId="4" fontId="45" fillId="0" borderId="3" xfId="0" applyNumberFormat="1" applyFont="1" applyBorder="1" applyAlignment="1">
      <alignment horizontal="right" vertical="center" wrapText="1"/>
    </xf>
    <xf numFmtId="0" fontId="47" fillId="0" borderId="0" xfId="0" applyFont="1" applyBorder="1" applyAlignment="1">
      <alignment vertical="center" wrapText="1"/>
    </xf>
    <xf numFmtId="0" fontId="40" fillId="0" borderId="3" xfId="0" applyFont="1" applyBorder="1" applyAlignment="1">
      <alignment horizontal="center" vertical="center" wrapText="1"/>
    </xf>
    <xf numFmtId="4" fontId="49" fillId="0" borderId="3" xfId="0" applyNumberFormat="1" applyFont="1" applyBorder="1" applyAlignment="1">
      <alignment horizontal="right" vertical="center"/>
    </xf>
    <xf numFmtId="0" fontId="28" fillId="0" borderId="3" xfId="0" applyFont="1" applyBorder="1" applyAlignment="1">
      <alignment vertical="center" wrapText="1"/>
    </xf>
    <xf numFmtId="0" fontId="28" fillId="0" borderId="3" xfId="0" applyFont="1" applyBorder="1" applyAlignment="1">
      <alignment horizontal="right" vertical="center" wrapText="1"/>
    </xf>
    <xf numFmtId="0" fontId="41" fillId="0" borderId="3" xfId="0" applyFont="1" applyBorder="1" applyAlignment="1">
      <alignment horizontal="center" vertical="center" wrapText="1"/>
    </xf>
    <xf numFmtId="0" fontId="22" fillId="0" borderId="3" xfId="0" applyFont="1" applyBorder="1" applyAlignment="1">
      <alignment vertical="center" wrapText="1"/>
    </xf>
    <xf numFmtId="0" fontId="14" fillId="0" borderId="4" xfId="0" quotePrefix="1" applyFont="1" applyFill="1" applyBorder="1" applyAlignment="1">
      <alignment horizontal="center" vertical="center" wrapText="1"/>
    </xf>
    <xf numFmtId="0" fontId="48" fillId="0" borderId="0" xfId="0" applyFont="1" applyBorder="1" applyAlignment="1">
      <alignment horizontal="center" vertical="center" wrapText="1"/>
    </xf>
    <xf numFmtId="0" fontId="40" fillId="0" borderId="3" xfId="0" applyFont="1" applyBorder="1" applyAlignment="1">
      <alignment horizontal="center" vertical="center" wrapText="1"/>
    </xf>
    <xf numFmtId="0" fontId="0" fillId="0" borderId="0" xfId="0" applyFont="1" applyAlignment="1">
      <alignment horizontal="left" vertical="center" wrapText="1"/>
    </xf>
    <xf numFmtId="0" fontId="21" fillId="0" borderId="3" xfId="0" applyFont="1" applyBorder="1" applyAlignment="1">
      <alignment horizontal="center" vertical="center" wrapText="1"/>
    </xf>
    <xf numFmtId="0" fontId="44" fillId="0" borderId="3" xfId="0" applyFont="1" applyBorder="1" applyAlignment="1">
      <alignment horizontal="center" vertical="center" wrapText="1"/>
    </xf>
    <xf numFmtId="0" fontId="7" fillId="0" borderId="0" xfId="0" applyFont="1" applyBorder="1" applyAlignment="1">
      <alignment horizontal="center" vertical="center" wrapText="1"/>
    </xf>
    <xf numFmtId="0" fontId="13" fillId="0" borderId="0" xfId="0" applyFont="1" applyBorder="1" applyAlignment="1">
      <alignment horizontal="center" vertical="center"/>
    </xf>
    <xf numFmtId="0" fontId="21" fillId="0" borderId="3" xfId="0" applyFont="1" applyBorder="1" applyAlignment="1">
      <alignment horizontal="center" vertical="center"/>
    </xf>
    <xf numFmtId="0" fontId="44" fillId="0" borderId="3" xfId="0" applyFont="1" applyBorder="1" applyAlignment="1">
      <alignment horizontal="center" vertical="center"/>
    </xf>
    <xf numFmtId="0" fontId="43" fillId="0" borderId="0" xfId="0" applyFont="1" applyBorder="1" applyAlignment="1">
      <alignment horizontal="center" vertical="center"/>
    </xf>
    <xf numFmtId="0" fontId="38" fillId="0" borderId="0" xfId="0" applyFont="1" applyBorder="1" applyAlignment="1">
      <alignment horizontal="center" vertical="center" wrapText="1"/>
    </xf>
    <xf numFmtId="0" fontId="40" fillId="0" borderId="3" xfId="0" applyFont="1" applyBorder="1" applyAlignment="1">
      <alignment horizontal="center" vertical="center"/>
    </xf>
    <xf numFmtId="0" fontId="30" fillId="0" borderId="3" xfId="0" applyFont="1" applyBorder="1" applyAlignment="1">
      <alignment horizontal="center" vertical="center" wrapText="1"/>
    </xf>
    <xf numFmtId="0" fontId="37" fillId="0" borderId="0" xfId="0" applyFont="1" applyBorder="1" applyAlignment="1">
      <alignment horizontal="center" vertical="center" wrapText="1"/>
    </xf>
    <xf numFmtId="0" fontId="30" fillId="0" borderId="3" xfId="0" applyFont="1" applyBorder="1" applyAlignment="1">
      <alignment horizontal="center" vertical="center"/>
    </xf>
    <xf numFmtId="0" fontId="31" fillId="0" borderId="3" xfId="0" applyFont="1" applyBorder="1" applyAlignment="1">
      <alignment horizontal="center" vertical="center"/>
    </xf>
    <xf numFmtId="0" fontId="31" fillId="0" borderId="3" xfId="0" applyFont="1" applyBorder="1" applyAlignment="1">
      <alignment horizontal="center" vertical="center" wrapText="1"/>
    </xf>
    <xf numFmtId="0" fontId="27" fillId="0" borderId="0" xfId="0" applyFont="1" applyBorder="1" applyAlignment="1">
      <alignment horizontal="center" vertical="center" wrapText="1"/>
    </xf>
    <xf numFmtId="0" fontId="18" fillId="0" borderId="0" xfId="0" applyFont="1" applyFill="1" applyBorder="1" applyAlignment="1">
      <alignment horizontal="center" vertical="center" wrapText="1"/>
    </xf>
    <xf numFmtId="0" fontId="24" fillId="0" borderId="0" xfId="0" applyFont="1" applyFill="1" applyAlignment="1">
      <alignment horizontal="center"/>
    </xf>
    <xf numFmtId="0" fontId="24" fillId="0" borderId="0" xfId="0" applyFont="1" applyFill="1" applyAlignment="1"/>
    <xf numFmtId="0" fontId="21" fillId="0" borderId="4" xfId="1" applyNumberFormat="1" applyFont="1" applyFill="1" applyBorder="1" applyAlignment="1" applyProtection="1">
      <alignment horizontal="center" vertical="center" wrapText="1"/>
    </xf>
    <xf numFmtId="0" fontId="20" fillId="0" borderId="4" xfId="0" applyFont="1" applyFill="1" applyBorder="1" applyAlignment="1">
      <alignment horizontal="center" vertical="center" wrapText="1"/>
    </xf>
    <xf numFmtId="0" fontId="5" fillId="0" borderId="7" xfId="0" applyFont="1" applyFill="1" applyBorder="1" applyAlignment="1">
      <alignment vertical="center" wrapText="1"/>
    </xf>
    <xf numFmtId="0" fontId="5" fillId="0" borderId="8" xfId="0" applyFont="1" applyFill="1" applyBorder="1" applyAlignment="1">
      <alignment vertical="center" wrapText="1"/>
    </xf>
    <xf numFmtId="0" fontId="5" fillId="0" borderId="4" xfId="0" applyFont="1" applyFill="1" applyBorder="1" applyAlignment="1">
      <alignment vertical="center"/>
    </xf>
    <xf numFmtId="0" fontId="8" fillId="0" borderId="4" xfId="0" applyFont="1" applyFill="1" applyBorder="1" applyAlignment="1">
      <alignment horizontal="left" vertical="top"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9" fillId="2" borderId="4" xfId="3" applyFont="1" applyFill="1" applyBorder="1" applyAlignment="1">
      <alignment horizontal="center" vertical="center" wrapText="1"/>
    </xf>
    <xf numFmtId="0" fontId="8" fillId="0" borderId="4" xfId="3" applyFont="1" applyBorder="1" applyAlignment="1">
      <alignment horizontal="center" vertical="center" wrapText="1"/>
    </xf>
    <xf numFmtId="0" fontId="5" fillId="0" borderId="4" xfId="0" applyFont="1" applyFill="1" applyBorder="1" applyAlignment="1">
      <alignment vertical="center" wrapText="1"/>
    </xf>
    <xf numFmtId="0" fontId="9" fillId="2" borderId="4" xfId="0" applyFont="1" applyFill="1" applyBorder="1" applyAlignment="1">
      <alignment horizontal="center" vertical="center" wrapText="1"/>
    </xf>
    <xf numFmtId="0" fontId="9" fillId="0" borderId="4" xfId="3" applyFont="1" applyBorder="1" applyAlignment="1">
      <alignment horizontal="center" vertical="center" wrapText="1"/>
    </xf>
    <xf numFmtId="0" fontId="11" fillId="0" borderId="4"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8" fillId="2" borderId="0" xfId="0" applyFont="1" applyFill="1" applyBorder="1" applyAlignment="1">
      <alignment horizontal="right" vertical="center" wrapText="1"/>
    </xf>
    <xf numFmtId="0" fontId="8" fillId="2" borderId="0" xfId="0" applyFont="1" applyFill="1" applyBorder="1" applyAlignment="1">
      <alignment horizontal="left" vertical="center" wrapText="1"/>
    </xf>
    <xf numFmtId="0" fontId="15" fillId="2" borderId="0" xfId="0" applyFont="1" applyFill="1" applyBorder="1" applyAlignment="1">
      <alignment horizontal="right"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3" xfId="0" applyFont="1" applyFill="1" applyBorder="1" applyAlignment="1">
      <alignment vertical="center" wrapText="1"/>
    </xf>
    <xf numFmtId="4" fontId="3" fillId="0" borderId="3" xfId="0" applyNumberFormat="1" applyFont="1" applyFill="1" applyBorder="1" applyAlignment="1">
      <alignment horizontal="right" vertical="center" wrapText="1"/>
    </xf>
    <xf numFmtId="0" fontId="2" fillId="0" borderId="0" xfId="0" applyFont="1" applyFill="1" applyBorder="1" applyAlignment="1">
      <alignment horizontal="center" vertical="center" wrapText="1"/>
    </xf>
    <xf numFmtId="0" fontId="3" fillId="0" borderId="2" xfId="0" applyFont="1" applyFill="1" applyBorder="1" applyAlignment="1">
      <alignment vertical="center" wrapText="1"/>
    </xf>
  </cellXfs>
  <cellStyles count="4">
    <cellStyle name="常规" xfId="0" builtinId="0"/>
    <cellStyle name="常规 2" xfId="3"/>
    <cellStyle name="常规 3" xfId="2"/>
    <cellStyle name="常规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dimension ref="A1:H21"/>
  <sheetViews>
    <sheetView workbookViewId="0">
      <selection activeCell="B10" sqref="B10"/>
    </sheetView>
  </sheetViews>
  <sheetFormatPr defaultColWidth="10" defaultRowHeight="13.5"/>
  <cols>
    <col min="1" max="1" width="0.25" customWidth="1"/>
    <col min="2" max="2" width="23.125" customWidth="1"/>
    <col min="3" max="3" width="10.75" customWidth="1"/>
    <col min="4" max="4" width="19.875" customWidth="1"/>
    <col min="5" max="5" width="11.5" customWidth="1"/>
    <col min="6" max="6" width="11.125" customWidth="1"/>
    <col min="7" max="7" width="11.5" customWidth="1"/>
    <col min="8" max="8" width="12" customWidth="1"/>
    <col min="9" max="12" width="9.75" customWidth="1"/>
  </cols>
  <sheetData>
    <row r="1" spans="1:8" ht="14.25" customHeight="1">
      <c r="A1" s="35"/>
      <c r="B1" s="69" t="s">
        <v>0</v>
      </c>
    </row>
    <row r="2" spans="1:8" ht="14.25" customHeight="1"/>
    <row r="3" spans="1:8" ht="35.450000000000003" customHeight="1">
      <c r="B3" s="79" t="s">
        <v>1</v>
      </c>
      <c r="C3" s="79"/>
      <c r="D3" s="79"/>
      <c r="E3" s="79"/>
      <c r="F3" s="79"/>
      <c r="G3" s="79"/>
      <c r="H3" s="79"/>
    </row>
    <row r="4" spans="1:8" ht="20.45" customHeight="1">
      <c r="H4" s="51" t="s">
        <v>2</v>
      </c>
    </row>
    <row r="5" spans="1:8" ht="37.700000000000003" customHeight="1">
      <c r="B5" s="80" t="s">
        <v>3</v>
      </c>
      <c r="C5" s="80"/>
      <c r="D5" s="80" t="s">
        <v>4</v>
      </c>
      <c r="E5" s="80"/>
      <c r="F5" s="80"/>
      <c r="G5" s="80"/>
      <c r="H5" s="80"/>
    </row>
    <row r="6" spans="1:8" ht="37.700000000000003" customHeight="1">
      <c r="B6" s="52" t="s">
        <v>5</v>
      </c>
      <c r="C6" s="52" t="s">
        <v>6</v>
      </c>
      <c r="D6" s="52" t="s">
        <v>5</v>
      </c>
      <c r="E6" s="52" t="s">
        <v>7</v>
      </c>
      <c r="F6" s="72" t="s">
        <v>8</v>
      </c>
      <c r="G6" s="72" t="s">
        <v>9</v>
      </c>
      <c r="H6" s="72" t="s">
        <v>10</v>
      </c>
    </row>
    <row r="7" spans="1:8" ht="21.2" customHeight="1">
      <c r="B7" s="53" t="s">
        <v>11</v>
      </c>
      <c r="C7" s="73">
        <f>C8+C9</f>
        <v>11226.31</v>
      </c>
      <c r="D7" s="53" t="s">
        <v>12</v>
      </c>
      <c r="E7" s="73">
        <f>F7+G7</f>
        <v>11226.31</v>
      </c>
      <c r="F7" s="73">
        <f>F8+F9+F10+F11</f>
        <v>3857.31</v>
      </c>
      <c r="G7" s="73">
        <v>7369</v>
      </c>
      <c r="H7" s="73"/>
    </row>
    <row r="8" spans="1:8" ht="20.45" customHeight="1">
      <c r="B8" s="56" t="s">
        <v>13</v>
      </c>
      <c r="C8" s="54">
        <f>3865.22-7.91</f>
        <v>3857.31</v>
      </c>
      <c r="D8" s="56" t="s">
        <v>14</v>
      </c>
      <c r="E8" s="54">
        <v>417.99</v>
      </c>
      <c r="F8" s="54">
        <v>342.69</v>
      </c>
      <c r="G8" s="54">
        <v>75.3</v>
      </c>
      <c r="H8" s="54"/>
    </row>
    <row r="9" spans="1:8" ht="20.45" customHeight="1">
      <c r="B9" s="56" t="s">
        <v>15</v>
      </c>
      <c r="C9" s="54">
        <v>7369</v>
      </c>
      <c r="D9" s="56" t="s">
        <v>16</v>
      </c>
      <c r="E9" s="54">
        <v>95.65</v>
      </c>
      <c r="F9" s="54">
        <v>95.65</v>
      </c>
      <c r="G9" s="54"/>
      <c r="H9" s="54"/>
    </row>
    <row r="10" spans="1:8" ht="20.45" customHeight="1">
      <c r="B10" s="56" t="s">
        <v>17</v>
      </c>
      <c r="C10" s="54"/>
      <c r="D10" s="56" t="s">
        <v>18</v>
      </c>
      <c r="E10" s="54">
        <f>F10+G10</f>
        <v>10639.55</v>
      </c>
      <c r="F10" s="54">
        <f>3353.77-7.91-0.01</f>
        <v>3345.85</v>
      </c>
      <c r="G10" s="54">
        <v>7293.7</v>
      </c>
      <c r="H10" s="54"/>
    </row>
    <row r="11" spans="1:8" ht="20.45" customHeight="1">
      <c r="B11" s="56"/>
      <c r="C11" s="54"/>
      <c r="D11" s="56" t="s">
        <v>19</v>
      </c>
      <c r="E11" s="54">
        <v>73.12</v>
      </c>
      <c r="F11" s="54">
        <v>73.12</v>
      </c>
      <c r="G11" s="54"/>
      <c r="H11" s="54"/>
    </row>
    <row r="12" spans="1:8" ht="14.25" customHeight="1">
      <c r="B12" s="74"/>
      <c r="C12" s="75"/>
      <c r="D12" s="74"/>
      <c r="E12" s="75"/>
      <c r="F12" s="75"/>
      <c r="G12" s="75"/>
      <c r="H12" s="75"/>
    </row>
    <row r="13" spans="1:8" ht="19.5" customHeight="1">
      <c r="B13" s="76" t="s">
        <v>20</v>
      </c>
      <c r="C13" s="75"/>
      <c r="D13" s="76" t="s">
        <v>21</v>
      </c>
      <c r="E13" s="75"/>
      <c r="F13" s="75"/>
      <c r="G13" s="75"/>
      <c r="H13" s="75"/>
    </row>
    <row r="14" spans="1:8" ht="18.75" customHeight="1">
      <c r="B14" s="77" t="s">
        <v>22</v>
      </c>
      <c r="C14" s="75"/>
      <c r="D14" s="74"/>
      <c r="E14" s="75"/>
      <c r="F14" s="75"/>
      <c r="G14" s="75"/>
      <c r="H14" s="75"/>
    </row>
    <row r="15" spans="1:8" ht="18" customHeight="1">
      <c r="B15" s="77" t="s">
        <v>23</v>
      </c>
      <c r="C15" s="75"/>
      <c r="D15" s="74"/>
      <c r="E15" s="75"/>
      <c r="F15" s="75"/>
      <c r="G15" s="75"/>
      <c r="H15" s="75"/>
    </row>
    <row r="16" spans="1:8" ht="18" customHeight="1">
      <c r="B16" s="77" t="s">
        <v>24</v>
      </c>
      <c r="C16" s="75"/>
      <c r="D16" s="74"/>
      <c r="E16" s="75"/>
      <c r="F16" s="75"/>
      <c r="G16" s="75"/>
      <c r="H16" s="75"/>
    </row>
    <row r="17" spans="2:8" ht="14.25" customHeight="1">
      <c r="B17" s="74"/>
      <c r="C17" s="75"/>
      <c r="D17" s="74"/>
      <c r="E17" s="75"/>
      <c r="F17" s="75"/>
      <c r="G17" s="75"/>
      <c r="H17" s="75"/>
    </row>
    <row r="18" spans="2:8" ht="21.2" customHeight="1">
      <c r="B18" s="53" t="s">
        <v>25</v>
      </c>
      <c r="C18" s="73">
        <f>C7</f>
        <v>11226.31</v>
      </c>
      <c r="D18" s="53" t="s">
        <v>26</v>
      </c>
      <c r="E18" s="73">
        <f>F18+G18</f>
        <v>11226.31</v>
      </c>
      <c r="F18" s="73">
        <f>F7</f>
        <v>3857.31</v>
      </c>
      <c r="G18" s="73">
        <v>7369</v>
      </c>
      <c r="H18" s="73"/>
    </row>
    <row r="21" spans="2:8" ht="84" customHeight="1">
      <c r="B21" s="81"/>
      <c r="C21" s="81"/>
      <c r="D21" s="81"/>
      <c r="E21" s="81"/>
      <c r="F21" s="81"/>
      <c r="G21" s="81"/>
      <c r="H21" s="81"/>
    </row>
  </sheetData>
  <mergeCells count="4">
    <mergeCell ref="B3:H3"/>
    <mergeCell ref="B5:C5"/>
    <mergeCell ref="D5:H5"/>
    <mergeCell ref="B21:H21"/>
  </mergeCells>
  <phoneticPr fontId="54" type="noConversion"/>
  <printOptions horizontalCentered="1"/>
  <pageMargins left="0.27500000000000002" right="0.27500000000000002" top="0.39305555555555599" bottom="7.8472222222222193E-2" header="0" footer="0"/>
  <pageSetup paperSize="9" orientation="portrait" r:id="rId1"/>
</worksheet>
</file>

<file path=xl/worksheets/sheet10.xml><?xml version="1.0" encoding="utf-8"?>
<worksheet xmlns="http://schemas.openxmlformats.org/spreadsheetml/2006/main" xmlns:r="http://schemas.openxmlformats.org/officeDocument/2006/relationships">
  <sheetPr codeName="Sheet10"/>
  <dimension ref="A1:L23"/>
  <sheetViews>
    <sheetView topLeftCell="A16" workbookViewId="0">
      <selection activeCell="Q14" sqref="Q14"/>
    </sheetView>
  </sheetViews>
  <sheetFormatPr defaultColWidth="9" defaultRowHeight="13.5"/>
  <cols>
    <col min="1" max="1" width="6.25" style="7" customWidth="1"/>
    <col min="2" max="3" width="10.75" style="7" customWidth="1"/>
    <col min="4" max="4" width="9.25" style="7" customWidth="1"/>
    <col min="5" max="5" width="14.75" style="7" customWidth="1"/>
    <col min="6" max="7" width="5.625" style="7" customWidth="1"/>
    <col min="8" max="8" width="9.875" style="7" customWidth="1"/>
    <col min="9" max="9" width="10.5" style="7" customWidth="1"/>
    <col min="10" max="10" width="8.125" style="7" customWidth="1"/>
    <col min="11" max="11" width="7.125" style="7" customWidth="1"/>
    <col min="12" max="16384" width="9" style="7"/>
  </cols>
  <sheetData>
    <row r="1" spans="1:12">
      <c r="A1" s="8" t="s">
        <v>389</v>
      </c>
    </row>
    <row r="2" spans="1:12">
      <c r="A2" s="8"/>
    </row>
    <row r="3" spans="1:12" ht="29.1" customHeight="1">
      <c r="A3" s="118" t="s">
        <v>390</v>
      </c>
      <c r="B3" s="118"/>
      <c r="C3" s="118"/>
      <c r="D3" s="118"/>
      <c r="E3" s="118"/>
      <c r="F3" s="118"/>
      <c r="G3" s="118"/>
      <c r="H3" s="118"/>
      <c r="I3" s="118"/>
      <c r="J3" s="118"/>
      <c r="K3" s="118"/>
    </row>
    <row r="4" spans="1:12" ht="18" customHeight="1">
      <c r="A4" s="119" t="s">
        <v>391</v>
      </c>
      <c r="B4" s="119"/>
      <c r="C4" s="119"/>
      <c r="D4" s="119"/>
      <c r="E4" s="119"/>
      <c r="F4" s="119"/>
      <c r="G4" s="119"/>
      <c r="H4" s="119"/>
      <c r="I4" s="119"/>
      <c r="J4" s="119"/>
      <c r="K4" s="119"/>
      <c r="L4" s="19"/>
    </row>
    <row r="5" spans="1:12" ht="20.100000000000001" customHeight="1">
      <c r="A5" s="9"/>
      <c r="B5" s="9"/>
      <c r="C5" s="9"/>
      <c r="D5" s="9"/>
      <c r="E5" s="9"/>
      <c r="F5" s="9"/>
      <c r="G5" s="9"/>
      <c r="H5" s="9"/>
      <c r="I5" s="9"/>
      <c r="J5" s="9"/>
      <c r="K5" s="9"/>
      <c r="L5" s="19"/>
    </row>
    <row r="6" spans="1:12" ht="15" customHeight="1">
      <c r="A6" s="120" t="s">
        <v>392</v>
      </c>
      <c r="B6" s="120"/>
      <c r="C6" s="121" t="s">
        <v>393</v>
      </c>
      <c r="D6" s="121"/>
      <c r="E6" s="121"/>
      <c r="F6" s="121"/>
      <c r="G6" s="121"/>
      <c r="H6" s="121"/>
      <c r="I6" s="121"/>
      <c r="J6" s="122"/>
      <c r="K6" s="122"/>
      <c r="L6" s="19"/>
    </row>
    <row r="7" spans="1:12" ht="22.15" customHeight="1">
      <c r="A7" s="110" t="s">
        <v>394</v>
      </c>
      <c r="B7" s="110"/>
      <c r="C7" s="109" t="s">
        <v>395</v>
      </c>
      <c r="D7" s="112" t="s">
        <v>305</v>
      </c>
      <c r="E7" s="112"/>
      <c r="F7" s="112"/>
      <c r="G7" s="112"/>
      <c r="H7" s="113" t="s">
        <v>306</v>
      </c>
      <c r="I7" s="113"/>
      <c r="J7" s="113"/>
      <c r="K7" s="113"/>
      <c r="L7" s="19"/>
    </row>
    <row r="8" spans="1:12" ht="32.1" customHeight="1">
      <c r="A8" s="110"/>
      <c r="B8" s="110"/>
      <c r="C8" s="109"/>
      <c r="D8" s="10" t="s">
        <v>7</v>
      </c>
      <c r="E8" s="10" t="s">
        <v>396</v>
      </c>
      <c r="F8" s="10" t="s">
        <v>397</v>
      </c>
      <c r="G8" s="10" t="s">
        <v>398</v>
      </c>
      <c r="H8" s="10" t="s">
        <v>7</v>
      </c>
      <c r="I8" s="10" t="s">
        <v>396</v>
      </c>
      <c r="J8" s="10" t="s">
        <v>397</v>
      </c>
      <c r="K8" s="10" t="s">
        <v>398</v>
      </c>
    </row>
    <row r="9" spans="1:12" ht="30" customHeight="1">
      <c r="A9" s="110"/>
      <c r="B9" s="110"/>
      <c r="C9" s="11">
        <v>11226.31</v>
      </c>
      <c r="D9" s="12">
        <v>1976.31</v>
      </c>
      <c r="E9" s="12">
        <v>1976.31</v>
      </c>
      <c r="F9" s="12"/>
      <c r="G9" s="12"/>
      <c r="H9" s="13">
        <v>9250</v>
      </c>
      <c r="I9" s="13">
        <v>9250</v>
      </c>
      <c r="J9" s="12"/>
      <c r="K9" s="12"/>
    </row>
    <row r="10" spans="1:12" ht="105" customHeight="1">
      <c r="A10" s="106" t="s">
        <v>399</v>
      </c>
      <c r="B10" s="14" t="s">
        <v>400</v>
      </c>
      <c r="C10" s="105" t="s">
        <v>401</v>
      </c>
      <c r="D10" s="105"/>
      <c r="E10" s="105"/>
      <c r="F10" s="105"/>
      <c r="G10" s="105"/>
      <c r="H10" s="105"/>
      <c r="I10" s="105"/>
      <c r="J10" s="105"/>
      <c r="K10" s="105"/>
    </row>
    <row r="11" spans="1:12" ht="30" customHeight="1">
      <c r="A11" s="107"/>
      <c r="B11" s="114" t="s">
        <v>402</v>
      </c>
      <c r="C11" s="114"/>
      <c r="D11" s="114"/>
      <c r="E11" s="114"/>
      <c r="F11" s="114"/>
      <c r="G11" s="114"/>
      <c r="H11" s="114"/>
      <c r="I11" s="114"/>
      <c r="J11" s="114"/>
      <c r="K11" s="114"/>
    </row>
    <row r="12" spans="1:12" ht="36" customHeight="1">
      <c r="A12" s="107"/>
      <c r="B12" s="15" t="s">
        <v>403</v>
      </c>
      <c r="C12" s="115" t="s">
        <v>404</v>
      </c>
      <c r="D12" s="116"/>
      <c r="E12" s="115" t="s">
        <v>405</v>
      </c>
      <c r="F12" s="117"/>
      <c r="G12" s="116"/>
      <c r="H12" s="15" t="s">
        <v>406</v>
      </c>
      <c r="I12" s="15" t="s">
        <v>407</v>
      </c>
      <c r="J12" s="15" t="s">
        <v>408</v>
      </c>
      <c r="K12" s="15" t="s">
        <v>409</v>
      </c>
    </row>
    <row r="13" spans="1:12" ht="30" customHeight="1">
      <c r="A13" s="107"/>
      <c r="B13" s="16" t="s">
        <v>410</v>
      </c>
      <c r="C13" s="102" t="s">
        <v>411</v>
      </c>
      <c r="D13" s="103"/>
      <c r="E13" s="104" t="s">
        <v>412</v>
      </c>
      <c r="F13" s="104"/>
      <c r="G13" s="104"/>
      <c r="H13" s="17" t="s">
        <v>413</v>
      </c>
      <c r="I13" s="18">
        <v>10</v>
      </c>
      <c r="J13" s="20" t="s">
        <v>414</v>
      </c>
      <c r="K13" s="21">
        <v>10</v>
      </c>
    </row>
    <row r="14" spans="1:12" ht="30" customHeight="1">
      <c r="A14" s="107"/>
      <c r="B14" s="16" t="s">
        <v>410</v>
      </c>
      <c r="C14" s="102" t="s">
        <v>411</v>
      </c>
      <c r="D14" s="103"/>
      <c r="E14" s="104" t="s">
        <v>415</v>
      </c>
      <c r="F14" s="104"/>
      <c r="G14" s="104"/>
      <c r="H14" s="17" t="s">
        <v>413</v>
      </c>
      <c r="I14" s="18">
        <v>30</v>
      </c>
      <c r="J14" s="20" t="s">
        <v>416</v>
      </c>
      <c r="K14" s="21">
        <v>10</v>
      </c>
    </row>
    <row r="15" spans="1:12" ht="30" customHeight="1">
      <c r="A15" s="107"/>
      <c r="B15" s="16" t="s">
        <v>410</v>
      </c>
      <c r="C15" s="102" t="s">
        <v>417</v>
      </c>
      <c r="D15" s="103"/>
      <c r="E15" s="111" t="s">
        <v>418</v>
      </c>
      <c r="F15" s="111"/>
      <c r="G15" s="111"/>
      <c r="H15" s="78" t="s">
        <v>419</v>
      </c>
      <c r="I15" s="18">
        <v>100</v>
      </c>
      <c r="J15" s="20" t="s">
        <v>420</v>
      </c>
      <c r="K15" s="21">
        <v>10</v>
      </c>
    </row>
    <row r="16" spans="1:12" ht="30" customHeight="1">
      <c r="A16" s="107"/>
      <c r="B16" s="16" t="s">
        <v>410</v>
      </c>
      <c r="C16" s="102" t="s">
        <v>417</v>
      </c>
      <c r="D16" s="103"/>
      <c r="E16" s="104" t="s">
        <v>421</v>
      </c>
      <c r="F16" s="104"/>
      <c r="G16" s="104"/>
      <c r="H16" s="78" t="s">
        <v>419</v>
      </c>
      <c r="I16" s="18">
        <v>100</v>
      </c>
      <c r="J16" s="20" t="s">
        <v>420</v>
      </c>
      <c r="K16" s="21">
        <v>10</v>
      </c>
    </row>
    <row r="17" spans="1:11" ht="30" customHeight="1">
      <c r="A17" s="107"/>
      <c r="B17" s="16" t="s">
        <v>410</v>
      </c>
      <c r="C17" s="102" t="s">
        <v>417</v>
      </c>
      <c r="D17" s="103"/>
      <c r="E17" s="104" t="s">
        <v>422</v>
      </c>
      <c r="F17" s="104"/>
      <c r="G17" s="104"/>
      <c r="H17" s="17" t="s">
        <v>413</v>
      </c>
      <c r="I17" s="18">
        <v>0.1</v>
      </c>
      <c r="J17" s="18" t="s">
        <v>420</v>
      </c>
      <c r="K17" s="21">
        <v>10</v>
      </c>
    </row>
    <row r="18" spans="1:11" ht="30" customHeight="1">
      <c r="A18" s="107"/>
      <c r="B18" s="16" t="s">
        <v>410</v>
      </c>
      <c r="C18" s="102" t="s">
        <v>417</v>
      </c>
      <c r="D18" s="103"/>
      <c r="E18" s="104" t="s">
        <v>423</v>
      </c>
      <c r="F18" s="104"/>
      <c r="G18" s="104"/>
      <c r="H18" s="17" t="s">
        <v>413</v>
      </c>
      <c r="I18" s="18">
        <v>98</v>
      </c>
      <c r="J18" s="18" t="s">
        <v>420</v>
      </c>
      <c r="K18" s="21">
        <v>10</v>
      </c>
    </row>
    <row r="19" spans="1:11" ht="30" customHeight="1">
      <c r="A19" s="107"/>
      <c r="B19" s="16" t="s">
        <v>410</v>
      </c>
      <c r="C19" s="102" t="s">
        <v>417</v>
      </c>
      <c r="D19" s="103"/>
      <c r="E19" s="104" t="s">
        <v>424</v>
      </c>
      <c r="F19" s="104"/>
      <c r="G19" s="104"/>
      <c r="H19" s="17" t="s">
        <v>413</v>
      </c>
      <c r="I19" s="18">
        <v>90</v>
      </c>
      <c r="J19" s="20" t="s">
        <v>420</v>
      </c>
      <c r="K19" s="21">
        <v>10</v>
      </c>
    </row>
    <row r="20" spans="1:11" ht="30" customHeight="1">
      <c r="A20" s="107"/>
      <c r="B20" s="16" t="s">
        <v>410</v>
      </c>
      <c r="C20" s="102" t="s">
        <v>425</v>
      </c>
      <c r="D20" s="103"/>
      <c r="E20" s="111" t="s">
        <v>426</v>
      </c>
      <c r="F20" s="111"/>
      <c r="G20" s="111"/>
      <c r="H20" s="17" t="s">
        <v>413</v>
      </c>
      <c r="I20" s="18">
        <v>90</v>
      </c>
      <c r="J20" s="20" t="s">
        <v>420</v>
      </c>
      <c r="K20" s="21">
        <v>10</v>
      </c>
    </row>
    <row r="21" spans="1:11" ht="30" customHeight="1">
      <c r="A21" s="107"/>
      <c r="B21" s="16" t="s">
        <v>427</v>
      </c>
      <c r="C21" s="102" t="s">
        <v>428</v>
      </c>
      <c r="D21" s="103"/>
      <c r="E21" s="104" t="s">
        <v>429</v>
      </c>
      <c r="F21" s="104"/>
      <c r="G21" s="104"/>
      <c r="H21" s="18" t="s">
        <v>430</v>
      </c>
      <c r="I21" s="18" t="s">
        <v>431</v>
      </c>
      <c r="J21" s="20" t="s">
        <v>432</v>
      </c>
      <c r="K21" s="21">
        <v>10</v>
      </c>
    </row>
    <row r="22" spans="1:11" ht="30" customHeight="1">
      <c r="A22" s="108"/>
      <c r="B22" s="16" t="s">
        <v>433</v>
      </c>
      <c r="C22" s="102" t="s">
        <v>433</v>
      </c>
      <c r="D22" s="103"/>
      <c r="E22" s="104" t="s">
        <v>434</v>
      </c>
      <c r="F22" s="104"/>
      <c r="G22" s="104"/>
      <c r="H22" s="17" t="s">
        <v>413</v>
      </c>
      <c r="I22" s="18">
        <v>90</v>
      </c>
      <c r="J22" s="20" t="s">
        <v>420</v>
      </c>
      <c r="K22" s="21">
        <v>10</v>
      </c>
    </row>
    <row r="23" spans="1:11" ht="49.5" customHeight="1">
      <c r="A23" s="14" t="s">
        <v>435</v>
      </c>
      <c r="B23" s="105" t="s">
        <v>436</v>
      </c>
      <c r="C23" s="105"/>
      <c r="D23" s="105"/>
      <c r="E23" s="105"/>
      <c r="F23" s="105"/>
      <c r="G23" s="105"/>
      <c r="H23" s="105"/>
      <c r="I23" s="105"/>
      <c r="J23" s="105"/>
      <c r="K23" s="105"/>
    </row>
  </sheetData>
  <mergeCells count="35">
    <mergeCell ref="A3:K3"/>
    <mergeCell ref="A4:K4"/>
    <mergeCell ref="A6:B6"/>
    <mergeCell ref="C6:I6"/>
    <mergeCell ref="J6:K6"/>
    <mergeCell ref="D7:G7"/>
    <mergeCell ref="H7:K7"/>
    <mergeCell ref="C10:K10"/>
    <mergeCell ref="B11:K11"/>
    <mergeCell ref="C12:D12"/>
    <mergeCell ref="E12:G12"/>
    <mergeCell ref="C18:D18"/>
    <mergeCell ref="E18:G18"/>
    <mergeCell ref="C13:D13"/>
    <mergeCell ref="E13:G13"/>
    <mergeCell ref="C14:D14"/>
    <mergeCell ref="E14:G14"/>
    <mergeCell ref="C15:D15"/>
    <mergeCell ref="E15:G15"/>
    <mergeCell ref="C22:D22"/>
    <mergeCell ref="E22:G22"/>
    <mergeCell ref="B23:K23"/>
    <mergeCell ref="A10:A22"/>
    <mergeCell ref="C7:C8"/>
    <mergeCell ref="A7:B9"/>
    <mergeCell ref="C19:D19"/>
    <mergeCell ref="E19:G19"/>
    <mergeCell ref="C20:D20"/>
    <mergeCell ref="E20:G20"/>
    <mergeCell ref="C21:D21"/>
    <mergeCell ref="E21:G21"/>
    <mergeCell ref="C16:D16"/>
    <mergeCell ref="E16:G16"/>
    <mergeCell ref="C17:D17"/>
    <mergeCell ref="E17:G17"/>
  </mergeCells>
  <phoneticPr fontId="54" type="noConversion"/>
  <printOptions horizontalCentered="1"/>
  <pageMargins left="7.8472222222222193E-2" right="7.8472222222222193E-2" top="0.39305555555555599" bottom="7.8472222222222193E-2" header="0" footer="0"/>
  <pageSetup paperSize="9" orientation="portrait" r:id="rId1"/>
</worksheet>
</file>

<file path=xl/worksheets/sheet11.xml><?xml version="1.0" encoding="utf-8"?>
<worksheet xmlns="http://schemas.openxmlformats.org/spreadsheetml/2006/main" xmlns:r="http://schemas.openxmlformats.org/officeDocument/2006/relationships">
  <sheetPr codeName="Sheet11"/>
  <dimension ref="A1:H22"/>
  <sheetViews>
    <sheetView tabSelected="1" topLeftCell="A10" workbookViewId="0">
      <selection activeCell="H15" sqref="H15"/>
    </sheetView>
  </sheetViews>
  <sheetFormatPr defaultColWidth="10" defaultRowHeight="13.5"/>
  <cols>
    <col min="1" max="1" width="10.375" style="1" customWidth="1"/>
    <col min="2" max="2" width="11" style="1" customWidth="1"/>
    <col min="3" max="3" width="11.75" style="1" customWidth="1"/>
    <col min="4" max="4" width="14" style="1" customWidth="1"/>
    <col min="5" max="5" width="11.25" style="1" customWidth="1"/>
    <col min="6" max="6" width="12.5" style="1" customWidth="1"/>
    <col min="7" max="7" width="12.125" style="1" customWidth="1"/>
    <col min="8" max="11" width="9.75" style="1" customWidth="1"/>
    <col min="12" max="16384" width="10" style="1"/>
  </cols>
  <sheetData>
    <row r="1" spans="1:8" ht="18" customHeight="1">
      <c r="A1" s="2" t="s">
        <v>437</v>
      </c>
    </row>
    <row r="2" spans="1:8" ht="26.45" customHeight="1">
      <c r="A2" s="127" t="s">
        <v>438</v>
      </c>
      <c r="B2" s="127"/>
      <c r="C2" s="127"/>
      <c r="D2" s="127"/>
      <c r="E2" s="127"/>
      <c r="F2" s="127"/>
      <c r="G2" s="127"/>
      <c r="H2" s="127"/>
    </row>
    <row r="3" spans="1:8" ht="21.2" customHeight="1">
      <c r="A3" s="127" t="s">
        <v>439</v>
      </c>
      <c r="B3" s="127"/>
      <c r="C3" s="127"/>
      <c r="D3" s="127"/>
      <c r="E3" s="127"/>
      <c r="F3" s="127"/>
      <c r="G3" s="127"/>
      <c r="H3" s="127"/>
    </row>
    <row r="4" spans="1:8" ht="27.95" customHeight="1">
      <c r="A4" s="3" t="s">
        <v>440</v>
      </c>
      <c r="B4" s="128" t="s">
        <v>441</v>
      </c>
      <c r="C4" s="128"/>
      <c r="D4" s="128"/>
      <c r="E4" s="128"/>
      <c r="F4" s="128"/>
      <c r="G4" s="128"/>
      <c r="H4" s="128"/>
    </row>
    <row r="5" spans="1:8" ht="39.200000000000003" customHeight="1">
      <c r="A5" s="123" t="s">
        <v>442</v>
      </c>
      <c r="B5" s="123"/>
      <c r="C5" s="124" t="s">
        <v>443</v>
      </c>
      <c r="D5" s="124"/>
      <c r="E5" s="123" t="s">
        <v>444</v>
      </c>
      <c r="F5" s="123"/>
      <c r="G5" s="124" t="s">
        <v>445</v>
      </c>
      <c r="H5" s="124"/>
    </row>
    <row r="6" spans="1:8" ht="39.950000000000003" customHeight="1">
      <c r="A6" s="123" t="s">
        <v>446</v>
      </c>
      <c r="B6" s="123"/>
      <c r="C6" s="124" t="s">
        <v>393</v>
      </c>
      <c r="D6" s="124"/>
      <c r="E6" s="123" t="s">
        <v>447</v>
      </c>
      <c r="F6" s="123"/>
      <c r="G6" s="124" t="s">
        <v>441</v>
      </c>
      <c r="H6" s="124"/>
    </row>
    <row r="7" spans="1:8" ht="29.45" customHeight="1">
      <c r="A7" s="123" t="s">
        <v>448</v>
      </c>
      <c r="B7" s="123"/>
      <c r="C7" s="123"/>
      <c r="D7" s="123"/>
      <c r="E7" s="123">
        <v>10</v>
      </c>
      <c r="F7" s="123"/>
      <c r="G7" s="123"/>
      <c r="H7" s="123"/>
    </row>
    <row r="8" spans="1:8" ht="27.95" customHeight="1">
      <c r="A8" s="123" t="s">
        <v>449</v>
      </c>
      <c r="B8" s="123"/>
      <c r="C8" s="125" t="s">
        <v>450</v>
      </c>
      <c r="D8" s="125"/>
      <c r="E8" s="126">
        <v>600000</v>
      </c>
      <c r="F8" s="126"/>
      <c r="G8" s="126"/>
      <c r="H8" s="126"/>
    </row>
    <row r="9" spans="1:8" ht="30.2" customHeight="1">
      <c r="A9" s="123"/>
      <c r="B9" s="123"/>
      <c r="C9" s="123" t="s">
        <v>451</v>
      </c>
      <c r="D9" s="123"/>
      <c r="E9" s="126">
        <v>600000</v>
      </c>
      <c r="F9" s="126"/>
      <c r="G9" s="126"/>
      <c r="H9" s="126"/>
    </row>
    <row r="10" spans="1:8" ht="28.7" customHeight="1">
      <c r="A10" s="123"/>
      <c r="B10" s="123"/>
      <c r="C10" s="123" t="s">
        <v>452</v>
      </c>
      <c r="D10" s="123"/>
      <c r="E10" s="126"/>
      <c r="F10" s="126"/>
      <c r="G10" s="126"/>
      <c r="H10" s="126"/>
    </row>
    <row r="11" spans="1:8" ht="40.700000000000003" customHeight="1">
      <c r="A11" s="123" t="s">
        <v>453</v>
      </c>
      <c r="B11" s="125" t="s">
        <v>454</v>
      </c>
      <c r="C11" s="125"/>
      <c r="D11" s="125"/>
      <c r="E11" s="125"/>
      <c r="F11" s="125"/>
      <c r="G11" s="125"/>
      <c r="H11" s="125"/>
    </row>
    <row r="12" spans="1:8" ht="52.7" customHeight="1">
      <c r="A12" s="123"/>
      <c r="B12" s="125"/>
      <c r="C12" s="125"/>
      <c r="D12" s="125"/>
      <c r="E12" s="125"/>
      <c r="F12" s="125"/>
      <c r="G12" s="125"/>
      <c r="H12" s="125"/>
    </row>
    <row r="13" spans="1:8" ht="36.950000000000003" customHeight="1">
      <c r="A13" s="123" t="s">
        <v>455</v>
      </c>
      <c r="B13" s="4" t="s">
        <v>403</v>
      </c>
      <c r="C13" s="4" t="s">
        <v>404</v>
      </c>
      <c r="D13" s="4" t="s">
        <v>456</v>
      </c>
      <c r="E13" s="4" t="s">
        <v>457</v>
      </c>
      <c r="F13" s="4" t="s">
        <v>458</v>
      </c>
      <c r="G13" s="4" t="s">
        <v>459</v>
      </c>
      <c r="H13" s="4" t="s">
        <v>460</v>
      </c>
    </row>
    <row r="14" spans="1:8" ht="26.45" customHeight="1">
      <c r="A14" s="123"/>
      <c r="B14" s="124" t="s">
        <v>461</v>
      </c>
      <c r="C14" s="5" t="s">
        <v>411</v>
      </c>
      <c r="D14" s="5" t="s">
        <v>462</v>
      </c>
      <c r="E14" s="4" t="s">
        <v>413</v>
      </c>
      <c r="F14" s="4" t="s">
        <v>463</v>
      </c>
      <c r="G14" s="4" t="s">
        <v>464</v>
      </c>
      <c r="H14" s="4" t="s">
        <v>465</v>
      </c>
    </row>
    <row r="15" spans="1:8" ht="26.45" customHeight="1">
      <c r="A15" s="123"/>
      <c r="B15" s="124"/>
      <c r="C15" s="5" t="s">
        <v>425</v>
      </c>
      <c r="D15" s="5" t="s">
        <v>466</v>
      </c>
      <c r="E15" s="4" t="s">
        <v>467</v>
      </c>
      <c r="F15" s="4" t="s">
        <v>468</v>
      </c>
      <c r="G15" s="4" t="s">
        <v>469</v>
      </c>
      <c r="H15" s="4" t="s">
        <v>465</v>
      </c>
    </row>
    <row r="16" spans="1:8" ht="26.45" customHeight="1">
      <c r="A16" s="123"/>
      <c r="B16" s="124"/>
      <c r="C16" s="5" t="s">
        <v>417</v>
      </c>
      <c r="D16" s="5" t="s">
        <v>470</v>
      </c>
      <c r="E16" s="4" t="s">
        <v>413</v>
      </c>
      <c r="F16" s="4" t="s">
        <v>471</v>
      </c>
      <c r="G16" s="4" t="s">
        <v>420</v>
      </c>
      <c r="H16" s="4" t="s">
        <v>465</v>
      </c>
    </row>
    <row r="17" spans="1:8" ht="26.45" customHeight="1">
      <c r="A17" s="123"/>
      <c r="B17" s="124"/>
      <c r="C17" s="5" t="s">
        <v>472</v>
      </c>
      <c r="D17" s="5" t="s">
        <v>473</v>
      </c>
      <c r="E17" s="4" t="s">
        <v>467</v>
      </c>
      <c r="F17" s="4" t="s">
        <v>474</v>
      </c>
      <c r="G17" s="4" t="s">
        <v>475</v>
      </c>
      <c r="H17" s="4" t="s">
        <v>465</v>
      </c>
    </row>
    <row r="18" spans="1:8" ht="41.25" customHeight="1">
      <c r="A18" s="123"/>
      <c r="B18" s="124" t="s">
        <v>476</v>
      </c>
      <c r="C18" s="5" t="s">
        <v>477</v>
      </c>
      <c r="D18" s="5" t="s">
        <v>478</v>
      </c>
      <c r="E18" s="4" t="s">
        <v>430</v>
      </c>
      <c r="F18" s="4" t="s">
        <v>431</v>
      </c>
      <c r="G18" s="4" t="s">
        <v>432</v>
      </c>
      <c r="H18" s="4" t="s">
        <v>479</v>
      </c>
    </row>
    <row r="19" spans="1:8" ht="29.25" customHeight="1">
      <c r="A19" s="123"/>
      <c r="B19" s="124"/>
      <c r="C19" s="5" t="s">
        <v>480</v>
      </c>
      <c r="D19" s="5" t="s">
        <v>481</v>
      </c>
      <c r="E19" s="4" t="s">
        <v>430</v>
      </c>
      <c r="F19" s="4" t="s">
        <v>431</v>
      </c>
      <c r="G19" s="4" t="s">
        <v>432</v>
      </c>
      <c r="H19" s="4" t="s">
        <v>479</v>
      </c>
    </row>
    <row r="20" spans="1:8" ht="31.5" customHeight="1">
      <c r="A20" s="123"/>
      <c r="B20" s="124"/>
      <c r="C20" s="5" t="s">
        <v>482</v>
      </c>
      <c r="D20" s="5" t="s">
        <v>483</v>
      </c>
      <c r="E20" s="4" t="s">
        <v>430</v>
      </c>
      <c r="F20" s="4" t="s">
        <v>431</v>
      </c>
      <c r="G20" s="4" t="s">
        <v>432</v>
      </c>
      <c r="H20" s="4" t="s">
        <v>479</v>
      </c>
    </row>
    <row r="21" spans="1:8" ht="26.45" customHeight="1">
      <c r="A21" s="123"/>
      <c r="B21" s="124"/>
      <c r="C21" s="5" t="s">
        <v>484</v>
      </c>
      <c r="D21" s="5" t="s">
        <v>485</v>
      </c>
      <c r="E21" s="4" t="s">
        <v>430</v>
      </c>
      <c r="F21" s="4" t="s">
        <v>431</v>
      </c>
      <c r="G21" s="4" t="s">
        <v>432</v>
      </c>
      <c r="H21" s="4" t="s">
        <v>479</v>
      </c>
    </row>
    <row r="22" spans="1:8" ht="27.2" customHeight="1">
      <c r="A22" s="123"/>
      <c r="B22" s="5" t="s">
        <v>486</v>
      </c>
      <c r="C22" s="5" t="s">
        <v>487</v>
      </c>
      <c r="D22" s="5" t="s">
        <v>434</v>
      </c>
      <c r="E22" s="4" t="s">
        <v>413</v>
      </c>
      <c r="F22" s="4" t="s">
        <v>488</v>
      </c>
      <c r="G22" s="4" t="s">
        <v>420</v>
      </c>
      <c r="H22" s="4" t="s">
        <v>489</v>
      </c>
    </row>
  </sheetData>
  <mergeCells count="25">
    <mergeCell ref="A2:H2"/>
    <mergeCell ref="A3:H3"/>
    <mergeCell ref="B4:H4"/>
    <mergeCell ref="A5:B5"/>
    <mergeCell ref="C5:D5"/>
    <mergeCell ref="E5:F5"/>
    <mergeCell ref="G5:H5"/>
    <mergeCell ref="A6:B6"/>
    <mergeCell ref="C6:D6"/>
    <mergeCell ref="E6:F6"/>
    <mergeCell ref="G6:H6"/>
    <mergeCell ref="A7:D7"/>
    <mergeCell ref="E7:H7"/>
    <mergeCell ref="A11:A12"/>
    <mergeCell ref="A13:A22"/>
    <mergeCell ref="B14:B17"/>
    <mergeCell ref="B18:B21"/>
    <mergeCell ref="A8:B10"/>
    <mergeCell ref="B11:H12"/>
    <mergeCell ref="C8:D8"/>
    <mergeCell ref="E8:H8"/>
    <mergeCell ref="C9:D9"/>
    <mergeCell ref="E9:H9"/>
    <mergeCell ref="C10:D10"/>
    <mergeCell ref="E10:H10"/>
  </mergeCells>
  <phoneticPr fontId="54" type="noConversion"/>
  <printOptions horizontalCentered="1"/>
  <pageMargins left="0.55486111111111103" right="0.55486111111111103" top="0.27152777777777798" bottom="0.27152777777777798" header="0" footer="0"/>
  <pageSetup paperSize="9" orientation="portrait" r:id="rId1"/>
</worksheet>
</file>

<file path=xl/worksheets/sheet12.xml><?xml version="1.0" encoding="utf-8"?>
<worksheet xmlns="http://schemas.openxmlformats.org/spreadsheetml/2006/main" xmlns:r="http://schemas.openxmlformats.org/officeDocument/2006/relationships">
  <sheetPr codeName="Sheet12"/>
  <dimension ref="A1:H21"/>
  <sheetViews>
    <sheetView workbookViewId="0">
      <selection activeCell="M14" sqref="M14"/>
    </sheetView>
  </sheetViews>
  <sheetFormatPr defaultColWidth="10" defaultRowHeight="13.5"/>
  <cols>
    <col min="1" max="1" width="11.375" style="1" customWidth="1"/>
    <col min="2" max="2" width="11" style="1" customWidth="1"/>
    <col min="3" max="3" width="11.75" style="1" customWidth="1"/>
    <col min="4" max="4" width="14" style="1" customWidth="1"/>
    <col min="5" max="5" width="11.25" style="1" customWidth="1"/>
    <col min="6" max="6" width="10.625" style="1" customWidth="1"/>
    <col min="7" max="7" width="13" style="1" customWidth="1"/>
    <col min="8" max="11" width="9.75" style="1" customWidth="1"/>
    <col min="12" max="16384" width="10" style="1"/>
  </cols>
  <sheetData>
    <row r="1" spans="1:8" ht="24" customHeight="1">
      <c r="A1" s="2" t="s">
        <v>490</v>
      </c>
    </row>
    <row r="2" spans="1:8" ht="26.45" customHeight="1">
      <c r="A2" s="127" t="s">
        <v>438</v>
      </c>
      <c r="B2" s="127"/>
      <c r="C2" s="127"/>
      <c r="D2" s="127"/>
      <c r="E2" s="127"/>
      <c r="F2" s="127"/>
      <c r="G2" s="127"/>
      <c r="H2" s="127"/>
    </row>
    <row r="3" spans="1:8" ht="21.2" customHeight="1">
      <c r="A3" s="127" t="s">
        <v>439</v>
      </c>
      <c r="B3" s="127"/>
      <c r="C3" s="127"/>
      <c r="D3" s="127"/>
      <c r="E3" s="127"/>
      <c r="F3" s="127"/>
      <c r="G3" s="127"/>
      <c r="H3" s="127"/>
    </row>
    <row r="4" spans="1:8" ht="27.95" customHeight="1">
      <c r="A4" s="3" t="s">
        <v>440</v>
      </c>
      <c r="B4" s="128" t="s">
        <v>441</v>
      </c>
      <c r="C4" s="128"/>
      <c r="D4" s="128"/>
      <c r="E4" s="128"/>
      <c r="F4" s="128"/>
      <c r="G4" s="128"/>
      <c r="H4" s="128"/>
    </row>
    <row r="5" spans="1:8" ht="39.200000000000003" customHeight="1">
      <c r="A5" s="123" t="s">
        <v>442</v>
      </c>
      <c r="B5" s="123"/>
      <c r="C5" s="124" t="s">
        <v>491</v>
      </c>
      <c r="D5" s="124"/>
      <c r="E5" s="123" t="s">
        <v>444</v>
      </c>
      <c r="F5" s="123"/>
      <c r="G5" s="124" t="s">
        <v>492</v>
      </c>
      <c r="H5" s="124"/>
    </row>
    <row r="6" spans="1:8" ht="39.950000000000003" customHeight="1">
      <c r="A6" s="123" t="s">
        <v>446</v>
      </c>
      <c r="B6" s="123"/>
      <c r="C6" s="124" t="s">
        <v>393</v>
      </c>
      <c r="D6" s="124"/>
      <c r="E6" s="123" t="s">
        <v>447</v>
      </c>
      <c r="F6" s="123"/>
      <c r="G6" s="124" t="s">
        <v>441</v>
      </c>
      <c r="H6" s="124"/>
    </row>
    <row r="7" spans="1:8" ht="29.45" customHeight="1">
      <c r="A7" s="123" t="s">
        <v>448</v>
      </c>
      <c r="B7" s="123"/>
      <c r="C7" s="123"/>
      <c r="D7" s="123"/>
      <c r="E7" s="123">
        <v>10</v>
      </c>
      <c r="F7" s="123"/>
      <c r="G7" s="123"/>
      <c r="H7" s="123"/>
    </row>
    <row r="8" spans="1:8" ht="27.95" customHeight="1">
      <c r="A8" s="123" t="s">
        <v>449</v>
      </c>
      <c r="B8" s="123"/>
      <c r="C8" s="125" t="s">
        <v>450</v>
      </c>
      <c r="D8" s="125"/>
      <c r="E8" s="126">
        <v>100000</v>
      </c>
      <c r="F8" s="126"/>
      <c r="G8" s="126"/>
      <c r="H8" s="126"/>
    </row>
    <row r="9" spans="1:8" ht="30.2" customHeight="1">
      <c r="A9" s="123"/>
      <c r="B9" s="123"/>
      <c r="C9" s="123" t="s">
        <v>451</v>
      </c>
      <c r="D9" s="123"/>
      <c r="E9" s="126">
        <v>100000</v>
      </c>
      <c r="F9" s="126"/>
      <c r="G9" s="126"/>
      <c r="H9" s="126"/>
    </row>
    <row r="10" spans="1:8" ht="28.7" customHeight="1">
      <c r="A10" s="123"/>
      <c r="B10" s="123"/>
      <c r="C10" s="123" t="s">
        <v>452</v>
      </c>
      <c r="D10" s="123"/>
      <c r="E10" s="126"/>
      <c r="F10" s="126"/>
      <c r="G10" s="126"/>
      <c r="H10" s="126"/>
    </row>
    <row r="11" spans="1:8" ht="40.700000000000003" customHeight="1">
      <c r="A11" s="123" t="s">
        <v>453</v>
      </c>
      <c r="B11" s="125" t="s">
        <v>493</v>
      </c>
      <c r="C11" s="125"/>
      <c r="D11" s="125"/>
      <c r="E11" s="125"/>
      <c r="F11" s="125"/>
      <c r="G11" s="125"/>
      <c r="H11" s="125"/>
    </row>
    <row r="12" spans="1:8" ht="52.7" customHeight="1">
      <c r="A12" s="123"/>
      <c r="B12" s="125"/>
      <c r="C12" s="125"/>
      <c r="D12" s="125"/>
      <c r="E12" s="125"/>
      <c r="F12" s="125"/>
      <c r="G12" s="125"/>
      <c r="H12" s="125"/>
    </row>
    <row r="13" spans="1:8" ht="36.950000000000003" customHeight="1">
      <c r="A13" s="123" t="s">
        <v>455</v>
      </c>
      <c r="B13" s="4" t="s">
        <v>403</v>
      </c>
      <c r="C13" s="4" t="s">
        <v>404</v>
      </c>
      <c r="D13" s="4" t="s">
        <v>456</v>
      </c>
      <c r="E13" s="4" t="s">
        <v>457</v>
      </c>
      <c r="F13" s="4" t="s">
        <v>458</v>
      </c>
      <c r="G13" s="4" t="s">
        <v>459</v>
      </c>
      <c r="H13" s="4" t="s">
        <v>460</v>
      </c>
    </row>
    <row r="14" spans="1:8" ht="26.45" customHeight="1">
      <c r="A14" s="123"/>
      <c r="B14" s="124" t="s">
        <v>461</v>
      </c>
      <c r="C14" s="5" t="s">
        <v>425</v>
      </c>
      <c r="D14" s="5" t="s">
        <v>494</v>
      </c>
      <c r="E14" s="4" t="s">
        <v>495</v>
      </c>
      <c r="F14" s="4" t="s">
        <v>496</v>
      </c>
      <c r="G14" s="4" t="s">
        <v>420</v>
      </c>
      <c r="H14" s="4" t="s">
        <v>465</v>
      </c>
    </row>
    <row r="15" spans="1:8" ht="26.45" customHeight="1">
      <c r="A15" s="123"/>
      <c r="B15" s="124"/>
      <c r="C15" s="5" t="s">
        <v>411</v>
      </c>
      <c r="D15" s="5" t="s">
        <v>497</v>
      </c>
      <c r="E15" s="4" t="s">
        <v>495</v>
      </c>
      <c r="F15" s="4" t="s">
        <v>496</v>
      </c>
      <c r="G15" s="4" t="s">
        <v>498</v>
      </c>
      <c r="H15" s="4" t="s">
        <v>465</v>
      </c>
    </row>
    <row r="16" spans="1:8" ht="26.45" customHeight="1">
      <c r="A16" s="123"/>
      <c r="B16" s="124"/>
      <c r="C16" s="5" t="s">
        <v>472</v>
      </c>
      <c r="D16" s="5" t="s">
        <v>499</v>
      </c>
      <c r="E16" s="4" t="s">
        <v>495</v>
      </c>
      <c r="F16" s="4" t="s">
        <v>489</v>
      </c>
      <c r="G16" s="4" t="s">
        <v>475</v>
      </c>
      <c r="H16" s="4" t="s">
        <v>465</v>
      </c>
    </row>
    <row r="17" spans="1:8" ht="27.2" customHeight="1">
      <c r="A17" s="123"/>
      <c r="B17" s="124"/>
      <c r="C17" s="5" t="s">
        <v>417</v>
      </c>
      <c r="D17" s="5" t="s">
        <v>500</v>
      </c>
      <c r="E17" s="4" t="s">
        <v>495</v>
      </c>
      <c r="F17" s="4" t="s">
        <v>496</v>
      </c>
      <c r="G17" s="4" t="s">
        <v>420</v>
      </c>
      <c r="H17" s="4" t="s">
        <v>465</v>
      </c>
    </row>
    <row r="18" spans="1:8" ht="27.2" customHeight="1">
      <c r="A18" s="123"/>
      <c r="B18" s="5" t="s">
        <v>486</v>
      </c>
      <c r="C18" s="5" t="s">
        <v>487</v>
      </c>
      <c r="D18" s="5" t="s">
        <v>434</v>
      </c>
      <c r="E18" s="4" t="s">
        <v>413</v>
      </c>
      <c r="F18" s="4" t="s">
        <v>471</v>
      </c>
      <c r="G18" s="4" t="s">
        <v>420</v>
      </c>
      <c r="H18" s="4" t="s">
        <v>489</v>
      </c>
    </row>
    <row r="19" spans="1:8" ht="26.45" customHeight="1">
      <c r="A19" s="123"/>
      <c r="B19" s="124" t="s">
        <v>476</v>
      </c>
      <c r="C19" s="5" t="s">
        <v>482</v>
      </c>
      <c r="D19" s="5" t="s">
        <v>501</v>
      </c>
      <c r="E19" s="4" t="s">
        <v>430</v>
      </c>
      <c r="F19" s="4" t="s">
        <v>431</v>
      </c>
      <c r="G19" s="4" t="s">
        <v>432</v>
      </c>
      <c r="H19" s="4" t="s">
        <v>489</v>
      </c>
    </row>
    <row r="20" spans="1:8" ht="27.2" customHeight="1">
      <c r="A20" s="123"/>
      <c r="B20" s="124"/>
      <c r="C20" s="5" t="s">
        <v>477</v>
      </c>
      <c r="D20" s="5" t="s">
        <v>502</v>
      </c>
      <c r="E20" s="4" t="s">
        <v>413</v>
      </c>
      <c r="F20" s="4" t="s">
        <v>503</v>
      </c>
      <c r="G20" s="4" t="s">
        <v>420</v>
      </c>
      <c r="H20" s="4" t="s">
        <v>489</v>
      </c>
    </row>
    <row r="21" spans="1:8" ht="26.45" customHeight="1">
      <c r="A21" s="123"/>
      <c r="B21" s="124"/>
      <c r="C21" s="5" t="s">
        <v>480</v>
      </c>
      <c r="D21" s="5" t="s">
        <v>504</v>
      </c>
      <c r="E21" s="4" t="s">
        <v>430</v>
      </c>
      <c r="F21" s="4" t="s">
        <v>431</v>
      </c>
      <c r="G21" s="4" t="s">
        <v>432</v>
      </c>
      <c r="H21" s="4" t="s">
        <v>489</v>
      </c>
    </row>
  </sheetData>
  <mergeCells count="25">
    <mergeCell ref="A2:H2"/>
    <mergeCell ref="A3:H3"/>
    <mergeCell ref="B4:H4"/>
    <mergeCell ref="A5:B5"/>
    <mergeCell ref="C5:D5"/>
    <mergeCell ref="E5:F5"/>
    <mergeCell ref="G5:H5"/>
    <mergeCell ref="A6:B6"/>
    <mergeCell ref="C6:D6"/>
    <mergeCell ref="E6:F6"/>
    <mergeCell ref="G6:H6"/>
    <mergeCell ref="A7:D7"/>
    <mergeCell ref="E7:H7"/>
    <mergeCell ref="A11:A12"/>
    <mergeCell ref="A13:A21"/>
    <mergeCell ref="B14:B17"/>
    <mergeCell ref="B19:B21"/>
    <mergeCell ref="A8:B10"/>
    <mergeCell ref="B11:H12"/>
    <mergeCell ref="C8:D8"/>
    <mergeCell ref="E8:H8"/>
    <mergeCell ref="C9:D9"/>
    <mergeCell ref="E9:H9"/>
    <mergeCell ref="C10:D10"/>
    <mergeCell ref="E10:H10"/>
  </mergeCells>
  <phoneticPr fontId="54" type="noConversion"/>
  <printOptions horizontalCentered="1"/>
  <pageMargins left="0.55486111111111103" right="0.55486111111111103" top="1" bottom="1" header="0.5" footer="0.5"/>
  <pageSetup paperSize="9" orientation="portrait" r:id="rId1"/>
</worksheet>
</file>

<file path=xl/worksheets/sheet13.xml><?xml version="1.0" encoding="utf-8"?>
<worksheet xmlns="http://schemas.openxmlformats.org/spreadsheetml/2006/main" xmlns:r="http://schemas.openxmlformats.org/officeDocument/2006/relationships">
  <sheetPr codeName="Sheet13"/>
  <dimension ref="A1:H22"/>
  <sheetViews>
    <sheetView workbookViewId="0">
      <selection activeCell="N12" sqref="N12"/>
    </sheetView>
  </sheetViews>
  <sheetFormatPr defaultColWidth="10" defaultRowHeight="13.5"/>
  <cols>
    <col min="1" max="1" width="11.375" style="1" customWidth="1"/>
    <col min="2" max="2" width="11" style="1" customWidth="1"/>
    <col min="3" max="3" width="11.75" style="1" customWidth="1"/>
    <col min="4" max="4" width="14" style="1" customWidth="1"/>
    <col min="5" max="5" width="10.5" style="1" customWidth="1"/>
    <col min="6" max="6" width="11.25" style="1" customWidth="1"/>
    <col min="7" max="7" width="13" style="1" customWidth="1"/>
    <col min="8" max="11" width="9.75" style="1" customWidth="1"/>
    <col min="12" max="16384" width="10" style="1"/>
  </cols>
  <sheetData>
    <row r="1" spans="1:8" ht="21.95" customHeight="1">
      <c r="A1" s="2" t="s">
        <v>505</v>
      </c>
    </row>
    <row r="2" spans="1:8" ht="26.45" customHeight="1">
      <c r="A2" s="127" t="s">
        <v>438</v>
      </c>
      <c r="B2" s="127"/>
      <c r="C2" s="127"/>
      <c r="D2" s="127"/>
      <c r="E2" s="127"/>
      <c r="F2" s="127"/>
      <c r="G2" s="127"/>
      <c r="H2" s="127"/>
    </row>
    <row r="3" spans="1:8" ht="21.2" customHeight="1">
      <c r="A3" s="127" t="s">
        <v>439</v>
      </c>
      <c r="B3" s="127"/>
      <c r="C3" s="127"/>
      <c r="D3" s="127"/>
      <c r="E3" s="127"/>
      <c r="F3" s="127"/>
      <c r="G3" s="127"/>
      <c r="H3" s="127"/>
    </row>
    <row r="4" spans="1:8" ht="27.95" customHeight="1">
      <c r="A4" s="3" t="s">
        <v>440</v>
      </c>
      <c r="B4" s="128" t="s">
        <v>441</v>
      </c>
      <c r="C4" s="128"/>
      <c r="D4" s="128"/>
      <c r="E4" s="128"/>
      <c r="F4" s="128"/>
      <c r="G4" s="128"/>
      <c r="H4" s="128"/>
    </row>
    <row r="5" spans="1:8" ht="39.200000000000003" customHeight="1">
      <c r="A5" s="123" t="s">
        <v>442</v>
      </c>
      <c r="B5" s="123"/>
      <c r="C5" s="124" t="s">
        <v>506</v>
      </c>
      <c r="D5" s="124"/>
      <c r="E5" s="123" t="s">
        <v>444</v>
      </c>
      <c r="F5" s="123"/>
      <c r="G5" s="124" t="s">
        <v>507</v>
      </c>
      <c r="H5" s="124"/>
    </row>
    <row r="6" spans="1:8" ht="39.950000000000003" customHeight="1">
      <c r="A6" s="123" t="s">
        <v>446</v>
      </c>
      <c r="B6" s="123"/>
      <c r="C6" s="124" t="s">
        <v>393</v>
      </c>
      <c r="D6" s="124"/>
      <c r="E6" s="123" t="s">
        <v>447</v>
      </c>
      <c r="F6" s="123"/>
      <c r="G6" s="124" t="s">
        <v>441</v>
      </c>
      <c r="H6" s="124"/>
    </row>
    <row r="7" spans="1:8" ht="29.45" customHeight="1">
      <c r="A7" s="123" t="s">
        <v>448</v>
      </c>
      <c r="B7" s="123"/>
      <c r="C7" s="123"/>
      <c r="D7" s="123"/>
      <c r="E7" s="123">
        <v>10</v>
      </c>
      <c r="F7" s="123"/>
      <c r="G7" s="123"/>
      <c r="H7" s="123"/>
    </row>
    <row r="8" spans="1:8" ht="27.95" customHeight="1">
      <c r="A8" s="123" t="s">
        <v>449</v>
      </c>
      <c r="B8" s="123"/>
      <c r="C8" s="125" t="s">
        <v>450</v>
      </c>
      <c r="D8" s="125"/>
      <c r="E8" s="126">
        <v>400000</v>
      </c>
      <c r="F8" s="126"/>
      <c r="G8" s="126"/>
      <c r="H8" s="126"/>
    </row>
    <row r="9" spans="1:8" ht="30.2" customHeight="1">
      <c r="A9" s="123"/>
      <c r="B9" s="123"/>
      <c r="C9" s="123" t="s">
        <v>451</v>
      </c>
      <c r="D9" s="123"/>
      <c r="E9" s="126">
        <v>400000</v>
      </c>
      <c r="F9" s="126"/>
      <c r="G9" s="126"/>
      <c r="H9" s="126"/>
    </row>
    <row r="10" spans="1:8" ht="28.7" customHeight="1">
      <c r="A10" s="123"/>
      <c r="B10" s="123"/>
      <c r="C10" s="123" t="s">
        <v>452</v>
      </c>
      <c r="D10" s="123"/>
      <c r="E10" s="126"/>
      <c r="F10" s="126"/>
      <c r="G10" s="126"/>
      <c r="H10" s="126"/>
    </row>
    <row r="11" spans="1:8" ht="40.700000000000003" customHeight="1">
      <c r="A11" s="123" t="s">
        <v>453</v>
      </c>
      <c r="B11" s="125" t="s">
        <v>508</v>
      </c>
      <c r="C11" s="125"/>
      <c r="D11" s="125"/>
      <c r="E11" s="125"/>
      <c r="F11" s="125"/>
      <c r="G11" s="125"/>
      <c r="H11" s="125"/>
    </row>
    <row r="12" spans="1:8" ht="52.7" customHeight="1">
      <c r="A12" s="123"/>
      <c r="B12" s="125"/>
      <c r="C12" s="125"/>
      <c r="D12" s="125"/>
      <c r="E12" s="125"/>
      <c r="F12" s="125"/>
      <c r="G12" s="125"/>
      <c r="H12" s="125"/>
    </row>
    <row r="13" spans="1:8" ht="36.950000000000003" customHeight="1">
      <c r="A13" s="123" t="s">
        <v>455</v>
      </c>
      <c r="B13" s="4" t="s">
        <v>403</v>
      </c>
      <c r="C13" s="4" t="s">
        <v>404</v>
      </c>
      <c r="D13" s="4" t="s">
        <v>456</v>
      </c>
      <c r="E13" s="4" t="s">
        <v>457</v>
      </c>
      <c r="F13" s="4" t="s">
        <v>458</v>
      </c>
      <c r="G13" s="4" t="s">
        <v>459</v>
      </c>
      <c r="H13" s="4" t="s">
        <v>460</v>
      </c>
    </row>
    <row r="14" spans="1:8" ht="26.45" customHeight="1">
      <c r="A14" s="123"/>
      <c r="B14" s="124" t="s">
        <v>476</v>
      </c>
      <c r="C14" s="5" t="s">
        <v>484</v>
      </c>
      <c r="D14" s="5" t="s">
        <v>509</v>
      </c>
      <c r="E14" s="4" t="s">
        <v>413</v>
      </c>
      <c r="F14" s="4" t="s">
        <v>510</v>
      </c>
      <c r="G14" s="4" t="s">
        <v>511</v>
      </c>
      <c r="H14" s="4" t="s">
        <v>479</v>
      </c>
    </row>
    <row r="15" spans="1:8" ht="27.2" customHeight="1">
      <c r="A15" s="123"/>
      <c r="B15" s="124"/>
      <c r="C15" s="5" t="s">
        <v>482</v>
      </c>
      <c r="D15" s="5" t="s">
        <v>512</v>
      </c>
      <c r="E15" s="4" t="s">
        <v>430</v>
      </c>
      <c r="F15" s="4" t="s">
        <v>431</v>
      </c>
      <c r="G15" s="4" t="s">
        <v>432</v>
      </c>
      <c r="H15" s="4" t="s">
        <v>479</v>
      </c>
    </row>
    <row r="16" spans="1:8" ht="26.45" customHeight="1">
      <c r="A16" s="123"/>
      <c r="B16" s="124"/>
      <c r="C16" s="5" t="s">
        <v>480</v>
      </c>
      <c r="D16" s="5" t="s">
        <v>513</v>
      </c>
      <c r="E16" s="4" t="s">
        <v>430</v>
      </c>
      <c r="F16" s="4" t="s">
        <v>431</v>
      </c>
      <c r="G16" s="4" t="s">
        <v>432</v>
      </c>
      <c r="H16" s="4" t="s">
        <v>479</v>
      </c>
    </row>
    <row r="17" spans="1:8" ht="27.2" customHeight="1">
      <c r="A17" s="123"/>
      <c r="B17" s="124"/>
      <c r="C17" s="5" t="s">
        <v>477</v>
      </c>
      <c r="D17" s="5" t="s">
        <v>514</v>
      </c>
      <c r="E17" s="4" t="s">
        <v>430</v>
      </c>
      <c r="F17" s="4" t="s">
        <v>431</v>
      </c>
      <c r="G17" s="4" t="s">
        <v>432</v>
      </c>
      <c r="H17" s="4" t="s">
        <v>479</v>
      </c>
    </row>
    <row r="18" spans="1:8" ht="27.2" customHeight="1">
      <c r="A18" s="123"/>
      <c r="B18" s="5" t="s">
        <v>486</v>
      </c>
      <c r="C18" s="5" t="s">
        <v>487</v>
      </c>
      <c r="D18" s="5" t="s">
        <v>434</v>
      </c>
      <c r="E18" s="4" t="s">
        <v>413</v>
      </c>
      <c r="F18" s="4" t="s">
        <v>515</v>
      </c>
      <c r="G18" s="4" t="s">
        <v>420</v>
      </c>
      <c r="H18" s="4" t="s">
        <v>489</v>
      </c>
    </row>
    <row r="19" spans="1:8" ht="26.45" customHeight="1">
      <c r="A19" s="123"/>
      <c r="B19" s="124" t="s">
        <v>461</v>
      </c>
      <c r="C19" s="5" t="s">
        <v>472</v>
      </c>
      <c r="D19" s="5" t="s">
        <v>516</v>
      </c>
      <c r="E19" s="4" t="s">
        <v>467</v>
      </c>
      <c r="F19" s="4" t="s">
        <v>517</v>
      </c>
      <c r="G19" s="4" t="s">
        <v>475</v>
      </c>
      <c r="H19" s="4" t="s">
        <v>465</v>
      </c>
    </row>
    <row r="20" spans="1:8" ht="27.2" customHeight="1">
      <c r="A20" s="123"/>
      <c r="B20" s="124"/>
      <c r="C20" s="5" t="s">
        <v>417</v>
      </c>
      <c r="D20" s="5" t="s">
        <v>518</v>
      </c>
      <c r="E20" s="4" t="s">
        <v>413</v>
      </c>
      <c r="F20" s="4" t="s">
        <v>488</v>
      </c>
      <c r="G20" s="4" t="s">
        <v>420</v>
      </c>
      <c r="H20" s="4" t="s">
        <v>465</v>
      </c>
    </row>
    <row r="21" spans="1:8" ht="27.2" customHeight="1">
      <c r="A21" s="123"/>
      <c r="B21" s="124"/>
      <c r="C21" s="5" t="s">
        <v>411</v>
      </c>
      <c r="D21" s="5" t="s">
        <v>519</v>
      </c>
      <c r="E21" s="4" t="s">
        <v>495</v>
      </c>
      <c r="F21" s="4" t="s">
        <v>520</v>
      </c>
      <c r="G21" s="4" t="s">
        <v>464</v>
      </c>
      <c r="H21" s="4" t="s">
        <v>465</v>
      </c>
    </row>
    <row r="22" spans="1:8" ht="26.45" customHeight="1">
      <c r="A22" s="123"/>
      <c r="B22" s="124"/>
      <c r="C22" s="5" t="s">
        <v>425</v>
      </c>
      <c r="D22" s="5" t="s">
        <v>521</v>
      </c>
      <c r="E22" s="4" t="s">
        <v>467</v>
      </c>
      <c r="F22" s="4" t="s">
        <v>468</v>
      </c>
      <c r="G22" s="4" t="s">
        <v>469</v>
      </c>
      <c r="H22" s="4" t="s">
        <v>465</v>
      </c>
    </row>
  </sheetData>
  <mergeCells count="25">
    <mergeCell ref="A2:H2"/>
    <mergeCell ref="A3:H3"/>
    <mergeCell ref="B4:H4"/>
    <mergeCell ref="A5:B5"/>
    <mergeCell ref="C5:D5"/>
    <mergeCell ref="E5:F5"/>
    <mergeCell ref="G5:H5"/>
    <mergeCell ref="A6:B6"/>
    <mergeCell ref="C6:D6"/>
    <mergeCell ref="E6:F6"/>
    <mergeCell ref="G6:H6"/>
    <mergeCell ref="A7:D7"/>
    <mergeCell ref="E7:H7"/>
    <mergeCell ref="A11:A12"/>
    <mergeCell ref="A13:A22"/>
    <mergeCell ref="B14:B17"/>
    <mergeCell ref="B19:B22"/>
    <mergeCell ref="A8:B10"/>
    <mergeCell ref="B11:H12"/>
    <mergeCell ref="C8:D8"/>
    <mergeCell ref="E8:H8"/>
    <mergeCell ref="C9:D9"/>
    <mergeCell ref="E9:H9"/>
    <mergeCell ref="C10:D10"/>
    <mergeCell ref="E10:H10"/>
  </mergeCells>
  <phoneticPr fontId="54" type="noConversion"/>
  <printOptions horizontalCentered="1"/>
  <pageMargins left="0.55486111111111103" right="0.55486111111111103" top="1" bottom="1" header="0.5" footer="0.5"/>
  <pageSetup paperSize="9" orientation="portrait" r:id="rId1"/>
</worksheet>
</file>

<file path=xl/worksheets/sheet14.xml><?xml version="1.0" encoding="utf-8"?>
<worksheet xmlns="http://schemas.openxmlformats.org/spreadsheetml/2006/main" xmlns:r="http://schemas.openxmlformats.org/officeDocument/2006/relationships">
  <sheetPr codeName="Sheet14"/>
  <dimension ref="A1:H22"/>
  <sheetViews>
    <sheetView workbookViewId="0">
      <selection activeCell="C22" sqref="C22"/>
    </sheetView>
  </sheetViews>
  <sheetFormatPr defaultColWidth="10" defaultRowHeight="13.5"/>
  <cols>
    <col min="1" max="1" width="11.375" style="1" customWidth="1"/>
    <col min="2" max="2" width="11" style="1" customWidth="1"/>
    <col min="3" max="3" width="11.75" style="1" customWidth="1"/>
    <col min="4" max="4" width="14" style="1" customWidth="1"/>
    <col min="5" max="6" width="11.25" style="1" customWidth="1"/>
    <col min="7" max="7" width="11.875" style="1" customWidth="1"/>
    <col min="8" max="11" width="9.75" style="1" customWidth="1"/>
    <col min="12" max="16384" width="10" style="1"/>
  </cols>
  <sheetData>
    <row r="1" spans="1:8" ht="27" customHeight="1">
      <c r="A1" s="2" t="s">
        <v>522</v>
      </c>
    </row>
    <row r="2" spans="1:8" ht="26.45" customHeight="1">
      <c r="A2" s="127" t="s">
        <v>438</v>
      </c>
      <c r="B2" s="127"/>
      <c r="C2" s="127"/>
      <c r="D2" s="127"/>
      <c r="E2" s="127"/>
      <c r="F2" s="127"/>
      <c r="G2" s="127"/>
      <c r="H2" s="127"/>
    </row>
    <row r="3" spans="1:8" ht="21.2" customHeight="1">
      <c r="A3" s="127" t="s">
        <v>439</v>
      </c>
      <c r="B3" s="127"/>
      <c r="C3" s="127"/>
      <c r="D3" s="127"/>
      <c r="E3" s="127"/>
      <c r="F3" s="127"/>
      <c r="G3" s="127"/>
      <c r="H3" s="127"/>
    </row>
    <row r="4" spans="1:8" ht="27.95" customHeight="1">
      <c r="A4" s="3" t="s">
        <v>440</v>
      </c>
      <c r="B4" s="128" t="s">
        <v>441</v>
      </c>
      <c r="C4" s="128"/>
      <c r="D4" s="128"/>
      <c r="E4" s="128"/>
      <c r="F4" s="128"/>
      <c r="G4" s="128"/>
      <c r="H4" s="128"/>
    </row>
    <row r="5" spans="1:8" ht="40.700000000000003" customHeight="1">
      <c r="A5" s="123" t="s">
        <v>442</v>
      </c>
      <c r="B5" s="123"/>
      <c r="C5" s="124" t="s">
        <v>523</v>
      </c>
      <c r="D5" s="124"/>
      <c r="E5" s="123" t="s">
        <v>444</v>
      </c>
      <c r="F5" s="123"/>
      <c r="G5" s="124" t="s">
        <v>524</v>
      </c>
      <c r="H5" s="124"/>
    </row>
    <row r="6" spans="1:8" ht="39.950000000000003" customHeight="1">
      <c r="A6" s="123" t="s">
        <v>446</v>
      </c>
      <c r="B6" s="123"/>
      <c r="C6" s="124" t="s">
        <v>393</v>
      </c>
      <c r="D6" s="124"/>
      <c r="E6" s="123" t="s">
        <v>447</v>
      </c>
      <c r="F6" s="123"/>
      <c r="G6" s="124" t="s">
        <v>441</v>
      </c>
      <c r="H6" s="124"/>
    </row>
    <row r="7" spans="1:8" ht="29.45" customHeight="1">
      <c r="A7" s="123" t="s">
        <v>448</v>
      </c>
      <c r="B7" s="123"/>
      <c r="C7" s="123"/>
      <c r="D7" s="123"/>
      <c r="E7" s="123">
        <v>10</v>
      </c>
      <c r="F7" s="123"/>
      <c r="G7" s="123"/>
      <c r="H7" s="123"/>
    </row>
    <row r="8" spans="1:8" ht="27.95" customHeight="1">
      <c r="A8" s="123" t="s">
        <v>449</v>
      </c>
      <c r="B8" s="123"/>
      <c r="C8" s="125" t="s">
        <v>450</v>
      </c>
      <c r="D8" s="125"/>
      <c r="E8" s="126">
        <v>290000</v>
      </c>
      <c r="F8" s="126"/>
      <c r="G8" s="126"/>
      <c r="H8" s="126"/>
    </row>
    <row r="9" spans="1:8" ht="30.2" customHeight="1">
      <c r="A9" s="123"/>
      <c r="B9" s="123"/>
      <c r="C9" s="123" t="s">
        <v>451</v>
      </c>
      <c r="D9" s="123"/>
      <c r="E9" s="126">
        <v>290000</v>
      </c>
      <c r="F9" s="126"/>
      <c r="G9" s="126"/>
      <c r="H9" s="126"/>
    </row>
    <row r="10" spans="1:8" ht="28.7" customHeight="1">
      <c r="A10" s="123"/>
      <c r="B10" s="123"/>
      <c r="C10" s="123" t="s">
        <v>452</v>
      </c>
      <c r="D10" s="123"/>
      <c r="E10" s="126"/>
      <c r="F10" s="126"/>
      <c r="G10" s="126"/>
      <c r="H10" s="126"/>
    </row>
    <row r="11" spans="1:8" ht="40.700000000000003" customHeight="1">
      <c r="A11" s="123" t="s">
        <v>453</v>
      </c>
      <c r="B11" s="125" t="s">
        <v>525</v>
      </c>
      <c r="C11" s="125"/>
      <c r="D11" s="125"/>
      <c r="E11" s="125"/>
      <c r="F11" s="125"/>
      <c r="G11" s="125"/>
      <c r="H11" s="125"/>
    </row>
    <row r="12" spans="1:8" ht="32.25" customHeight="1">
      <c r="A12" s="123"/>
      <c r="B12" s="125"/>
      <c r="C12" s="125"/>
      <c r="D12" s="125"/>
      <c r="E12" s="125"/>
      <c r="F12" s="125"/>
      <c r="G12" s="125"/>
      <c r="H12" s="125"/>
    </row>
    <row r="13" spans="1:8" ht="36.950000000000003" customHeight="1">
      <c r="A13" s="123" t="s">
        <v>455</v>
      </c>
      <c r="B13" s="4" t="s">
        <v>403</v>
      </c>
      <c r="C13" s="4" t="s">
        <v>404</v>
      </c>
      <c r="D13" s="4" t="s">
        <v>456</v>
      </c>
      <c r="E13" s="4" t="s">
        <v>457</v>
      </c>
      <c r="F13" s="4" t="s">
        <v>458</v>
      </c>
      <c r="G13" s="4" t="s">
        <v>459</v>
      </c>
      <c r="H13" s="4" t="s">
        <v>460</v>
      </c>
    </row>
    <row r="14" spans="1:8" ht="45" customHeight="1">
      <c r="A14" s="123"/>
      <c r="B14" s="124" t="s">
        <v>461</v>
      </c>
      <c r="C14" s="5" t="s">
        <v>425</v>
      </c>
      <c r="D14" s="5" t="s">
        <v>426</v>
      </c>
      <c r="E14" s="4" t="s">
        <v>413</v>
      </c>
      <c r="F14" s="4" t="s">
        <v>488</v>
      </c>
      <c r="G14" s="4" t="s">
        <v>420</v>
      </c>
      <c r="H14" s="4" t="s">
        <v>465</v>
      </c>
    </row>
    <row r="15" spans="1:8" ht="26.45" customHeight="1">
      <c r="A15" s="123"/>
      <c r="B15" s="124"/>
      <c r="C15" s="5" t="s">
        <v>411</v>
      </c>
      <c r="D15" s="5" t="s">
        <v>526</v>
      </c>
      <c r="E15" s="4" t="s">
        <v>495</v>
      </c>
      <c r="F15" s="4" t="s">
        <v>527</v>
      </c>
      <c r="G15" s="4" t="s">
        <v>416</v>
      </c>
      <c r="H15" s="4" t="s">
        <v>465</v>
      </c>
    </row>
    <row r="16" spans="1:8" ht="27.2" customHeight="1">
      <c r="A16" s="123"/>
      <c r="B16" s="124"/>
      <c r="C16" s="5" t="s">
        <v>417</v>
      </c>
      <c r="D16" s="5" t="s">
        <v>424</v>
      </c>
      <c r="E16" s="4" t="s">
        <v>413</v>
      </c>
      <c r="F16" s="4" t="s">
        <v>488</v>
      </c>
      <c r="G16" s="4" t="s">
        <v>420</v>
      </c>
      <c r="H16" s="4" t="s">
        <v>465</v>
      </c>
    </row>
    <row r="17" spans="1:8" ht="27.2" customHeight="1">
      <c r="A17" s="123"/>
      <c r="B17" s="124"/>
      <c r="C17" s="5" t="s">
        <v>472</v>
      </c>
      <c r="D17" s="5" t="s">
        <v>528</v>
      </c>
      <c r="E17" s="4" t="s">
        <v>467</v>
      </c>
      <c r="F17" s="4" t="s">
        <v>529</v>
      </c>
      <c r="G17" s="4" t="s">
        <v>530</v>
      </c>
      <c r="H17" s="4" t="s">
        <v>465</v>
      </c>
    </row>
    <row r="18" spans="1:8" ht="27.2" customHeight="1">
      <c r="A18" s="123"/>
      <c r="B18" s="124" t="s">
        <v>476</v>
      </c>
      <c r="C18" s="5" t="s">
        <v>480</v>
      </c>
      <c r="D18" s="5" t="s">
        <v>531</v>
      </c>
      <c r="E18" s="4" t="s">
        <v>430</v>
      </c>
      <c r="F18" s="4" t="s">
        <v>431</v>
      </c>
      <c r="G18" s="4" t="s">
        <v>432</v>
      </c>
      <c r="H18" s="4" t="s">
        <v>479</v>
      </c>
    </row>
    <row r="19" spans="1:8" ht="27.2" customHeight="1">
      <c r="A19" s="123"/>
      <c r="B19" s="124"/>
      <c r="C19" s="5" t="s">
        <v>482</v>
      </c>
      <c r="D19" s="5" t="s">
        <v>532</v>
      </c>
      <c r="E19" s="4" t="s">
        <v>430</v>
      </c>
      <c r="F19" s="4" t="s">
        <v>431</v>
      </c>
      <c r="G19" s="4" t="s">
        <v>432</v>
      </c>
      <c r="H19" s="4" t="s">
        <v>479</v>
      </c>
    </row>
    <row r="20" spans="1:8" ht="26.45" customHeight="1">
      <c r="A20" s="123"/>
      <c r="B20" s="124"/>
      <c r="C20" s="5" t="s">
        <v>477</v>
      </c>
      <c r="D20" s="5" t="s">
        <v>533</v>
      </c>
      <c r="E20" s="4" t="s">
        <v>430</v>
      </c>
      <c r="F20" s="4" t="s">
        <v>431</v>
      </c>
      <c r="G20" s="4" t="s">
        <v>432</v>
      </c>
      <c r="H20" s="4" t="s">
        <v>479</v>
      </c>
    </row>
    <row r="21" spans="1:8" ht="40.5" customHeight="1">
      <c r="A21" s="123"/>
      <c r="B21" s="124"/>
      <c r="C21" s="5" t="s">
        <v>484</v>
      </c>
      <c r="D21" s="5" t="s">
        <v>534</v>
      </c>
      <c r="E21" s="4" t="s">
        <v>430</v>
      </c>
      <c r="F21" s="4" t="s">
        <v>431</v>
      </c>
      <c r="G21" s="4" t="s">
        <v>432</v>
      </c>
      <c r="H21" s="4" t="s">
        <v>479</v>
      </c>
    </row>
    <row r="22" spans="1:8" ht="32.1" customHeight="1">
      <c r="A22" s="123"/>
      <c r="B22" s="5" t="s">
        <v>486</v>
      </c>
      <c r="C22" s="5" t="s">
        <v>487</v>
      </c>
      <c r="D22" s="5" t="s">
        <v>433</v>
      </c>
      <c r="E22" s="4" t="s">
        <v>413</v>
      </c>
      <c r="F22" s="4" t="s">
        <v>488</v>
      </c>
      <c r="G22" s="4" t="s">
        <v>420</v>
      </c>
      <c r="H22" s="4" t="s">
        <v>489</v>
      </c>
    </row>
  </sheetData>
  <mergeCells count="25">
    <mergeCell ref="A2:H2"/>
    <mergeCell ref="A3:H3"/>
    <mergeCell ref="B4:H4"/>
    <mergeCell ref="A5:B5"/>
    <mergeCell ref="C5:D5"/>
    <mergeCell ref="E5:F5"/>
    <mergeCell ref="G5:H5"/>
    <mergeCell ref="A6:B6"/>
    <mergeCell ref="C6:D6"/>
    <mergeCell ref="E6:F6"/>
    <mergeCell ref="G6:H6"/>
    <mergeCell ref="A7:D7"/>
    <mergeCell ref="E7:H7"/>
    <mergeCell ref="A11:A12"/>
    <mergeCell ref="A13:A22"/>
    <mergeCell ref="B14:B17"/>
    <mergeCell ref="B18:B21"/>
    <mergeCell ref="A8:B10"/>
    <mergeCell ref="B11:H12"/>
    <mergeCell ref="C8:D8"/>
    <mergeCell ref="E8:H8"/>
    <mergeCell ref="C9:D9"/>
    <mergeCell ref="E9:H9"/>
    <mergeCell ref="C10:D10"/>
    <mergeCell ref="E10:H10"/>
  </mergeCells>
  <phoneticPr fontId="54" type="noConversion"/>
  <printOptions horizontalCentered="1"/>
  <pageMargins left="0.55486111111111103" right="0.55486111111111103" top="1" bottom="1" header="0.5" footer="0.5"/>
  <pageSetup paperSize="9" orientation="portrait" r:id="rId1"/>
</worksheet>
</file>

<file path=xl/worksheets/sheet15.xml><?xml version="1.0" encoding="utf-8"?>
<worksheet xmlns="http://schemas.openxmlformats.org/spreadsheetml/2006/main" xmlns:r="http://schemas.openxmlformats.org/officeDocument/2006/relationships">
  <sheetPr codeName="Sheet15"/>
  <dimension ref="A1:H22"/>
  <sheetViews>
    <sheetView topLeftCell="A5" workbookViewId="0">
      <selection activeCell="O14" sqref="O14"/>
    </sheetView>
  </sheetViews>
  <sheetFormatPr defaultColWidth="10" defaultRowHeight="13.5"/>
  <cols>
    <col min="1" max="1" width="11.375" style="1" customWidth="1"/>
    <col min="2" max="2" width="11" style="1" customWidth="1"/>
    <col min="3" max="3" width="11.75" style="1" customWidth="1"/>
    <col min="4" max="4" width="14" style="1" customWidth="1"/>
    <col min="5" max="5" width="11.25" style="1" customWidth="1"/>
    <col min="6" max="6" width="11" style="1" customWidth="1"/>
    <col min="7" max="7" width="13" style="1" customWidth="1"/>
    <col min="8" max="11" width="9.75" style="1" customWidth="1"/>
    <col min="12" max="16384" width="10" style="1"/>
  </cols>
  <sheetData>
    <row r="1" spans="1:8" ht="24" customHeight="1">
      <c r="A1" s="2" t="s">
        <v>535</v>
      </c>
    </row>
    <row r="2" spans="1:8" ht="26.45" customHeight="1">
      <c r="A2" s="127" t="s">
        <v>438</v>
      </c>
      <c r="B2" s="127"/>
      <c r="C2" s="127"/>
      <c r="D2" s="127"/>
      <c r="E2" s="127"/>
      <c r="F2" s="127"/>
      <c r="G2" s="127"/>
      <c r="H2" s="127"/>
    </row>
    <row r="3" spans="1:8" ht="21.2" customHeight="1">
      <c r="A3" s="127" t="s">
        <v>439</v>
      </c>
      <c r="B3" s="127"/>
      <c r="C3" s="127"/>
      <c r="D3" s="127"/>
      <c r="E3" s="127"/>
      <c r="F3" s="127"/>
      <c r="G3" s="127"/>
      <c r="H3" s="127"/>
    </row>
    <row r="4" spans="1:8" ht="27.95" customHeight="1">
      <c r="A4" s="3" t="s">
        <v>440</v>
      </c>
      <c r="B4" s="128" t="s">
        <v>441</v>
      </c>
      <c r="C4" s="128"/>
      <c r="D4" s="128"/>
      <c r="E4" s="128"/>
      <c r="F4" s="128"/>
      <c r="G4" s="128"/>
      <c r="H4" s="128"/>
    </row>
    <row r="5" spans="1:8" ht="39.200000000000003" customHeight="1">
      <c r="A5" s="123" t="s">
        <v>442</v>
      </c>
      <c r="B5" s="123"/>
      <c r="C5" s="124" t="s">
        <v>536</v>
      </c>
      <c r="D5" s="124"/>
      <c r="E5" s="123" t="s">
        <v>444</v>
      </c>
      <c r="F5" s="123"/>
      <c r="G5" s="124" t="s">
        <v>507</v>
      </c>
      <c r="H5" s="124"/>
    </row>
    <row r="6" spans="1:8" ht="39.950000000000003" customHeight="1">
      <c r="A6" s="123" t="s">
        <v>446</v>
      </c>
      <c r="B6" s="123"/>
      <c r="C6" s="124" t="s">
        <v>393</v>
      </c>
      <c r="D6" s="124"/>
      <c r="E6" s="123" t="s">
        <v>447</v>
      </c>
      <c r="F6" s="123"/>
      <c r="G6" s="124" t="s">
        <v>441</v>
      </c>
      <c r="H6" s="124"/>
    </row>
    <row r="7" spans="1:8" ht="29.45" customHeight="1">
      <c r="A7" s="123" t="s">
        <v>448</v>
      </c>
      <c r="B7" s="123"/>
      <c r="C7" s="123"/>
      <c r="D7" s="123"/>
      <c r="E7" s="123">
        <v>10</v>
      </c>
      <c r="F7" s="123"/>
      <c r="G7" s="123"/>
      <c r="H7" s="123"/>
    </row>
    <row r="8" spans="1:8" ht="27.95" customHeight="1">
      <c r="A8" s="123" t="s">
        <v>449</v>
      </c>
      <c r="B8" s="123"/>
      <c r="C8" s="125" t="s">
        <v>450</v>
      </c>
      <c r="D8" s="125"/>
      <c r="E8" s="126">
        <v>140000</v>
      </c>
      <c r="F8" s="126"/>
      <c r="G8" s="126"/>
      <c r="H8" s="126"/>
    </row>
    <row r="9" spans="1:8" ht="30.2" customHeight="1">
      <c r="A9" s="123"/>
      <c r="B9" s="123"/>
      <c r="C9" s="123" t="s">
        <v>451</v>
      </c>
      <c r="D9" s="123"/>
      <c r="E9" s="126">
        <v>140000</v>
      </c>
      <c r="F9" s="126"/>
      <c r="G9" s="126"/>
      <c r="H9" s="126"/>
    </row>
    <row r="10" spans="1:8" ht="28.7" customHeight="1">
      <c r="A10" s="123"/>
      <c r="B10" s="123"/>
      <c r="C10" s="123" t="s">
        <v>452</v>
      </c>
      <c r="D10" s="123"/>
      <c r="E10" s="126"/>
      <c r="F10" s="126"/>
      <c r="G10" s="126"/>
      <c r="H10" s="126"/>
    </row>
    <row r="11" spans="1:8" ht="40.700000000000003" customHeight="1">
      <c r="A11" s="123" t="s">
        <v>453</v>
      </c>
      <c r="B11" s="125" t="s">
        <v>537</v>
      </c>
      <c r="C11" s="125"/>
      <c r="D11" s="125"/>
      <c r="E11" s="125"/>
      <c r="F11" s="125"/>
      <c r="G11" s="125"/>
      <c r="H11" s="125"/>
    </row>
    <row r="12" spans="1:8" ht="52.7" customHeight="1">
      <c r="A12" s="123"/>
      <c r="B12" s="125"/>
      <c r="C12" s="125"/>
      <c r="D12" s="125"/>
      <c r="E12" s="125"/>
      <c r="F12" s="125"/>
      <c r="G12" s="125"/>
      <c r="H12" s="125"/>
    </row>
    <row r="13" spans="1:8" ht="36.950000000000003" customHeight="1">
      <c r="A13" s="123" t="s">
        <v>455</v>
      </c>
      <c r="B13" s="4" t="s">
        <v>403</v>
      </c>
      <c r="C13" s="4" t="s">
        <v>404</v>
      </c>
      <c r="D13" s="4" t="s">
        <v>456</v>
      </c>
      <c r="E13" s="4" t="s">
        <v>457</v>
      </c>
      <c r="F13" s="4" t="s">
        <v>458</v>
      </c>
      <c r="G13" s="4" t="s">
        <v>459</v>
      </c>
      <c r="H13" s="4" t="s">
        <v>460</v>
      </c>
    </row>
    <row r="14" spans="1:8" ht="27.2" customHeight="1">
      <c r="A14" s="123"/>
      <c r="B14" s="5" t="s">
        <v>486</v>
      </c>
      <c r="C14" s="5" t="s">
        <v>487</v>
      </c>
      <c r="D14" s="5" t="s">
        <v>434</v>
      </c>
      <c r="E14" s="4" t="s">
        <v>413</v>
      </c>
      <c r="F14" s="4" t="s">
        <v>471</v>
      </c>
      <c r="G14" s="4" t="s">
        <v>420</v>
      </c>
      <c r="H14" s="4" t="s">
        <v>489</v>
      </c>
    </row>
    <row r="15" spans="1:8" ht="27.2" customHeight="1">
      <c r="A15" s="123"/>
      <c r="B15" s="124" t="s">
        <v>461</v>
      </c>
      <c r="C15" s="5" t="s">
        <v>472</v>
      </c>
      <c r="D15" s="5" t="s">
        <v>538</v>
      </c>
      <c r="E15" s="4" t="s">
        <v>467</v>
      </c>
      <c r="F15" s="4" t="s">
        <v>539</v>
      </c>
      <c r="G15" s="4" t="s">
        <v>475</v>
      </c>
      <c r="H15" s="4" t="s">
        <v>465</v>
      </c>
    </row>
    <row r="16" spans="1:8" ht="27.2" customHeight="1">
      <c r="A16" s="123"/>
      <c r="B16" s="124"/>
      <c r="C16" s="5" t="s">
        <v>411</v>
      </c>
      <c r="D16" s="5" t="s">
        <v>540</v>
      </c>
      <c r="E16" s="4" t="s">
        <v>413</v>
      </c>
      <c r="F16" s="4" t="s">
        <v>541</v>
      </c>
      <c r="G16" s="4" t="s">
        <v>464</v>
      </c>
      <c r="H16" s="4" t="s">
        <v>465</v>
      </c>
    </row>
    <row r="17" spans="1:8" ht="27.2" customHeight="1">
      <c r="A17" s="123"/>
      <c r="B17" s="124"/>
      <c r="C17" s="5" t="s">
        <v>417</v>
      </c>
      <c r="D17" s="5" t="s">
        <v>542</v>
      </c>
      <c r="E17" s="4" t="s">
        <v>413</v>
      </c>
      <c r="F17" s="4" t="s">
        <v>488</v>
      </c>
      <c r="G17" s="4" t="s">
        <v>420</v>
      </c>
      <c r="H17" s="4" t="s">
        <v>465</v>
      </c>
    </row>
    <row r="18" spans="1:8" ht="27.2" customHeight="1">
      <c r="A18" s="123"/>
      <c r="B18" s="124"/>
      <c r="C18" s="5" t="s">
        <v>425</v>
      </c>
      <c r="D18" s="5" t="s">
        <v>543</v>
      </c>
      <c r="E18" s="4" t="s">
        <v>467</v>
      </c>
      <c r="F18" s="4" t="s">
        <v>468</v>
      </c>
      <c r="G18" s="4" t="s">
        <v>469</v>
      </c>
      <c r="H18" s="4" t="s">
        <v>465</v>
      </c>
    </row>
    <row r="19" spans="1:8" ht="26.45" customHeight="1">
      <c r="A19" s="123"/>
      <c r="B19" s="124" t="s">
        <v>476</v>
      </c>
      <c r="C19" s="5" t="s">
        <v>484</v>
      </c>
      <c r="D19" s="5" t="s">
        <v>544</v>
      </c>
      <c r="E19" s="4" t="s">
        <v>430</v>
      </c>
      <c r="F19" s="4" t="s">
        <v>431</v>
      </c>
      <c r="G19" s="4" t="s">
        <v>432</v>
      </c>
      <c r="H19" s="4" t="s">
        <v>479</v>
      </c>
    </row>
    <row r="20" spans="1:8" ht="26.45" customHeight="1">
      <c r="A20" s="123"/>
      <c r="B20" s="124"/>
      <c r="C20" s="5" t="s">
        <v>477</v>
      </c>
      <c r="D20" s="5" t="s">
        <v>545</v>
      </c>
      <c r="E20" s="4" t="s">
        <v>430</v>
      </c>
      <c r="F20" s="4" t="s">
        <v>431</v>
      </c>
      <c r="G20" s="4" t="s">
        <v>432</v>
      </c>
      <c r="H20" s="4" t="s">
        <v>479</v>
      </c>
    </row>
    <row r="21" spans="1:8" ht="27.2" customHeight="1">
      <c r="A21" s="123"/>
      <c r="B21" s="124"/>
      <c r="C21" s="5" t="s">
        <v>480</v>
      </c>
      <c r="D21" s="5" t="s">
        <v>546</v>
      </c>
      <c r="E21" s="4" t="s">
        <v>430</v>
      </c>
      <c r="F21" s="4" t="s">
        <v>431</v>
      </c>
      <c r="G21" s="4" t="s">
        <v>432</v>
      </c>
      <c r="H21" s="4" t="s">
        <v>479</v>
      </c>
    </row>
    <row r="22" spans="1:8" ht="27.2" customHeight="1">
      <c r="A22" s="123"/>
      <c r="B22" s="124"/>
      <c r="C22" s="5" t="s">
        <v>482</v>
      </c>
      <c r="D22" s="5" t="s">
        <v>547</v>
      </c>
      <c r="E22" s="4" t="s">
        <v>430</v>
      </c>
      <c r="F22" s="4" t="s">
        <v>431</v>
      </c>
      <c r="G22" s="4" t="s">
        <v>432</v>
      </c>
      <c r="H22" s="4" t="s">
        <v>479</v>
      </c>
    </row>
  </sheetData>
  <mergeCells count="25">
    <mergeCell ref="A2:H2"/>
    <mergeCell ref="A3:H3"/>
    <mergeCell ref="B4:H4"/>
    <mergeCell ref="A5:B5"/>
    <mergeCell ref="C5:D5"/>
    <mergeCell ref="E5:F5"/>
    <mergeCell ref="G5:H5"/>
    <mergeCell ref="A6:B6"/>
    <mergeCell ref="C6:D6"/>
    <mergeCell ref="E6:F6"/>
    <mergeCell ref="G6:H6"/>
    <mergeCell ref="A7:D7"/>
    <mergeCell ref="E7:H7"/>
    <mergeCell ref="A11:A12"/>
    <mergeCell ref="A13:A22"/>
    <mergeCell ref="B15:B18"/>
    <mergeCell ref="B19:B22"/>
    <mergeCell ref="A8:B10"/>
    <mergeCell ref="B11:H12"/>
    <mergeCell ref="C8:D8"/>
    <mergeCell ref="E8:H8"/>
    <mergeCell ref="C9:D9"/>
    <mergeCell ref="E9:H9"/>
    <mergeCell ref="C10:D10"/>
    <mergeCell ref="E10:H10"/>
  </mergeCells>
  <phoneticPr fontId="54" type="noConversion"/>
  <printOptions horizontalCentered="1"/>
  <pageMargins left="0.55486111111111103" right="0.55486111111111103" top="1" bottom="1" header="0.5" footer="0.5"/>
  <pageSetup paperSize="9" orientation="portrait" r:id="rId1"/>
</worksheet>
</file>

<file path=xl/worksheets/sheet16.xml><?xml version="1.0" encoding="utf-8"?>
<worksheet xmlns="http://schemas.openxmlformats.org/spreadsheetml/2006/main" xmlns:r="http://schemas.openxmlformats.org/officeDocument/2006/relationships">
  <sheetPr codeName="Sheet16"/>
  <dimension ref="A1:H22"/>
  <sheetViews>
    <sheetView topLeftCell="A7" workbookViewId="0">
      <selection activeCell="D19" sqref="D19"/>
    </sheetView>
  </sheetViews>
  <sheetFormatPr defaultColWidth="10" defaultRowHeight="13.5"/>
  <cols>
    <col min="1" max="1" width="11.375" style="1" customWidth="1"/>
    <col min="2" max="2" width="11" style="1" customWidth="1"/>
    <col min="3" max="3" width="11.75" style="1" customWidth="1"/>
    <col min="4" max="4" width="14" style="1" customWidth="1"/>
    <col min="5" max="5" width="11.25" style="1" customWidth="1"/>
    <col min="6" max="6" width="11" style="1" customWidth="1"/>
    <col min="7" max="7" width="13" style="1" customWidth="1"/>
    <col min="8" max="11" width="9.75" style="1" customWidth="1"/>
    <col min="12" max="16384" width="10" style="1"/>
  </cols>
  <sheetData>
    <row r="1" spans="1:8" ht="29.1" customHeight="1">
      <c r="A1" s="2" t="s">
        <v>548</v>
      </c>
    </row>
    <row r="2" spans="1:8" ht="26.45" customHeight="1">
      <c r="A2" s="127" t="s">
        <v>438</v>
      </c>
      <c r="B2" s="127"/>
      <c r="C2" s="127"/>
      <c r="D2" s="127"/>
      <c r="E2" s="127"/>
      <c r="F2" s="127"/>
      <c r="G2" s="127"/>
      <c r="H2" s="127"/>
    </row>
    <row r="3" spans="1:8" ht="21.2" customHeight="1">
      <c r="A3" s="127" t="s">
        <v>439</v>
      </c>
      <c r="B3" s="127"/>
      <c r="C3" s="127"/>
      <c r="D3" s="127"/>
      <c r="E3" s="127"/>
      <c r="F3" s="127"/>
      <c r="G3" s="127"/>
      <c r="H3" s="127"/>
    </row>
    <row r="4" spans="1:8" ht="27.95" customHeight="1">
      <c r="A4" s="3" t="s">
        <v>440</v>
      </c>
      <c r="B4" s="128" t="s">
        <v>441</v>
      </c>
      <c r="C4" s="128"/>
      <c r="D4" s="128"/>
      <c r="E4" s="128"/>
      <c r="F4" s="128"/>
      <c r="G4" s="128"/>
      <c r="H4" s="128"/>
    </row>
    <row r="5" spans="1:8" ht="39.200000000000003" customHeight="1">
      <c r="A5" s="123" t="s">
        <v>442</v>
      </c>
      <c r="B5" s="123"/>
      <c r="C5" s="124" t="s">
        <v>549</v>
      </c>
      <c r="D5" s="124"/>
      <c r="E5" s="123" t="s">
        <v>444</v>
      </c>
      <c r="F5" s="123"/>
      <c r="G5" s="124" t="s">
        <v>550</v>
      </c>
      <c r="H5" s="124"/>
    </row>
    <row r="6" spans="1:8" ht="39.950000000000003" customHeight="1">
      <c r="A6" s="123" t="s">
        <v>446</v>
      </c>
      <c r="B6" s="123"/>
      <c r="C6" s="124" t="s">
        <v>393</v>
      </c>
      <c r="D6" s="124"/>
      <c r="E6" s="123" t="s">
        <v>447</v>
      </c>
      <c r="F6" s="123"/>
      <c r="G6" s="124" t="s">
        <v>441</v>
      </c>
      <c r="H6" s="124"/>
    </row>
    <row r="7" spans="1:8" ht="29.45" customHeight="1">
      <c r="A7" s="123" t="s">
        <v>448</v>
      </c>
      <c r="B7" s="123"/>
      <c r="C7" s="123"/>
      <c r="D7" s="123"/>
      <c r="E7" s="123">
        <v>10</v>
      </c>
      <c r="F7" s="123"/>
      <c r="G7" s="123"/>
      <c r="H7" s="123"/>
    </row>
    <row r="8" spans="1:8" ht="27.95" customHeight="1">
      <c r="A8" s="123" t="s">
        <v>449</v>
      </c>
      <c r="B8" s="123"/>
      <c r="C8" s="125" t="s">
        <v>450</v>
      </c>
      <c r="D8" s="125"/>
      <c r="E8" s="126">
        <v>600000</v>
      </c>
      <c r="F8" s="126"/>
      <c r="G8" s="126"/>
      <c r="H8" s="126"/>
    </row>
    <row r="9" spans="1:8" ht="30.2" customHeight="1">
      <c r="A9" s="123"/>
      <c r="B9" s="123"/>
      <c r="C9" s="123" t="s">
        <v>451</v>
      </c>
      <c r="D9" s="123"/>
      <c r="E9" s="126">
        <v>600000</v>
      </c>
      <c r="F9" s="126"/>
      <c r="G9" s="126"/>
      <c r="H9" s="126"/>
    </row>
    <row r="10" spans="1:8" ht="28.7" customHeight="1">
      <c r="A10" s="123"/>
      <c r="B10" s="123"/>
      <c r="C10" s="123" t="s">
        <v>452</v>
      </c>
      <c r="D10" s="123"/>
      <c r="E10" s="126"/>
      <c r="F10" s="126"/>
      <c r="G10" s="126"/>
      <c r="H10" s="126"/>
    </row>
    <row r="11" spans="1:8" ht="40.700000000000003" customHeight="1">
      <c r="A11" s="123" t="s">
        <v>453</v>
      </c>
      <c r="B11" s="125" t="s">
        <v>551</v>
      </c>
      <c r="C11" s="125"/>
      <c r="D11" s="125"/>
      <c r="E11" s="125"/>
      <c r="F11" s="125"/>
      <c r="G11" s="125"/>
      <c r="H11" s="125"/>
    </row>
    <row r="12" spans="1:8" ht="39.75" customHeight="1">
      <c r="A12" s="123"/>
      <c r="B12" s="125"/>
      <c r="C12" s="125"/>
      <c r="D12" s="125"/>
      <c r="E12" s="125"/>
      <c r="F12" s="125"/>
      <c r="G12" s="125"/>
      <c r="H12" s="125"/>
    </row>
    <row r="13" spans="1:8" ht="36.950000000000003" customHeight="1">
      <c r="A13" s="123" t="s">
        <v>455</v>
      </c>
      <c r="B13" s="4" t="s">
        <v>403</v>
      </c>
      <c r="C13" s="4" t="s">
        <v>404</v>
      </c>
      <c r="D13" s="4" t="s">
        <v>456</v>
      </c>
      <c r="E13" s="4" t="s">
        <v>457</v>
      </c>
      <c r="F13" s="4" t="s">
        <v>458</v>
      </c>
      <c r="G13" s="4" t="s">
        <v>459</v>
      </c>
      <c r="H13" s="4" t="s">
        <v>460</v>
      </c>
    </row>
    <row r="14" spans="1:8" ht="27.2" customHeight="1">
      <c r="A14" s="123"/>
      <c r="B14" s="5" t="s">
        <v>486</v>
      </c>
      <c r="C14" s="5" t="s">
        <v>487</v>
      </c>
      <c r="D14" s="5" t="s">
        <v>434</v>
      </c>
      <c r="E14" s="4" t="s">
        <v>413</v>
      </c>
      <c r="F14" s="4" t="s">
        <v>488</v>
      </c>
      <c r="G14" s="4" t="s">
        <v>420</v>
      </c>
      <c r="H14" s="4" t="s">
        <v>489</v>
      </c>
    </row>
    <row r="15" spans="1:8" ht="45" customHeight="1">
      <c r="A15" s="123"/>
      <c r="B15" s="124" t="s">
        <v>461</v>
      </c>
      <c r="C15" s="5" t="s">
        <v>425</v>
      </c>
      <c r="D15" s="5" t="s">
        <v>552</v>
      </c>
      <c r="E15" s="4" t="s">
        <v>495</v>
      </c>
      <c r="F15" s="4" t="s">
        <v>468</v>
      </c>
      <c r="G15" s="4" t="s">
        <v>469</v>
      </c>
      <c r="H15" s="4" t="s">
        <v>465</v>
      </c>
    </row>
    <row r="16" spans="1:8" ht="27.2" customHeight="1">
      <c r="A16" s="123"/>
      <c r="B16" s="124"/>
      <c r="C16" s="5" t="s">
        <v>472</v>
      </c>
      <c r="D16" s="5" t="s">
        <v>553</v>
      </c>
      <c r="E16" s="4" t="s">
        <v>467</v>
      </c>
      <c r="F16" s="4" t="s">
        <v>520</v>
      </c>
      <c r="G16" s="4" t="s">
        <v>530</v>
      </c>
      <c r="H16" s="4" t="s">
        <v>465</v>
      </c>
    </row>
    <row r="17" spans="1:8" ht="26.45" customHeight="1">
      <c r="A17" s="123"/>
      <c r="B17" s="124"/>
      <c r="C17" s="5" t="s">
        <v>411</v>
      </c>
      <c r="D17" s="5" t="s">
        <v>554</v>
      </c>
      <c r="E17" s="4" t="s">
        <v>495</v>
      </c>
      <c r="F17" s="4" t="s">
        <v>555</v>
      </c>
      <c r="G17" s="4" t="s">
        <v>416</v>
      </c>
      <c r="H17" s="4" t="s">
        <v>465</v>
      </c>
    </row>
    <row r="18" spans="1:8" ht="27.2" customHeight="1">
      <c r="A18" s="123"/>
      <c r="B18" s="124"/>
      <c r="C18" s="5" t="s">
        <v>417</v>
      </c>
      <c r="D18" s="5" t="s">
        <v>556</v>
      </c>
      <c r="E18" s="4" t="s">
        <v>495</v>
      </c>
      <c r="F18" s="4" t="s">
        <v>496</v>
      </c>
      <c r="G18" s="4" t="s">
        <v>420</v>
      </c>
      <c r="H18" s="4" t="s">
        <v>465</v>
      </c>
    </row>
    <row r="19" spans="1:8" ht="26.45" customHeight="1">
      <c r="A19" s="123"/>
      <c r="B19" s="124" t="s">
        <v>476</v>
      </c>
      <c r="C19" s="5" t="s">
        <v>482</v>
      </c>
      <c r="D19" s="5" t="s">
        <v>557</v>
      </c>
      <c r="E19" s="4" t="s">
        <v>430</v>
      </c>
      <c r="F19" s="4" t="s">
        <v>431</v>
      </c>
      <c r="G19" s="4" t="s">
        <v>432</v>
      </c>
      <c r="H19" s="4" t="s">
        <v>479</v>
      </c>
    </row>
    <row r="20" spans="1:8" ht="42.75" customHeight="1">
      <c r="A20" s="123"/>
      <c r="B20" s="124"/>
      <c r="C20" s="5" t="s">
        <v>484</v>
      </c>
      <c r="D20" s="5" t="s">
        <v>558</v>
      </c>
      <c r="E20" s="4" t="s">
        <v>495</v>
      </c>
      <c r="F20" s="4" t="s">
        <v>520</v>
      </c>
      <c r="G20" s="4" t="s">
        <v>464</v>
      </c>
      <c r="H20" s="4" t="s">
        <v>479</v>
      </c>
    </row>
    <row r="21" spans="1:8" ht="26.45" customHeight="1">
      <c r="A21" s="123"/>
      <c r="B21" s="124"/>
      <c r="C21" s="5" t="s">
        <v>480</v>
      </c>
      <c r="D21" s="5" t="s">
        <v>559</v>
      </c>
      <c r="E21" s="4" t="s">
        <v>430</v>
      </c>
      <c r="F21" s="4" t="s">
        <v>431</v>
      </c>
      <c r="G21" s="4" t="s">
        <v>432</v>
      </c>
      <c r="H21" s="4" t="s">
        <v>479</v>
      </c>
    </row>
    <row r="22" spans="1:8" ht="26.45" customHeight="1">
      <c r="A22" s="123"/>
      <c r="B22" s="124"/>
      <c r="C22" s="5" t="s">
        <v>477</v>
      </c>
      <c r="D22" s="5" t="s">
        <v>560</v>
      </c>
      <c r="E22" s="4" t="s">
        <v>413</v>
      </c>
      <c r="F22" s="4" t="s">
        <v>527</v>
      </c>
      <c r="G22" s="4" t="s">
        <v>561</v>
      </c>
      <c r="H22" s="4" t="s">
        <v>479</v>
      </c>
    </row>
  </sheetData>
  <mergeCells count="25">
    <mergeCell ref="A2:H2"/>
    <mergeCell ref="A3:H3"/>
    <mergeCell ref="B4:H4"/>
    <mergeCell ref="A5:B5"/>
    <mergeCell ref="C5:D5"/>
    <mergeCell ref="E5:F5"/>
    <mergeCell ref="G5:H5"/>
    <mergeCell ref="A6:B6"/>
    <mergeCell ref="C6:D6"/>
    <mergeCell ref="E6:F6"/>
    <mergeCell ref="G6:H6"/>
    <mergeCell ref="A7:D7"/>
    <mergeCell ref="E7:H7"/>
    <mergeCell ref="A11:A12"/>
    <mergeCell ref="A13:A22"/>
    <mergeCell ref="B15:B18"/>
    <mergeCell ref="B19:B22"/>
    <mergeCell ref="A8:B10"/>
    <mergeCell ref="B11:H12"/>
    <mergeCell ref="C8:D8"/>
    <mergeCell ref="E8:H8"/>
    <mergeCell ref="C9:D9"/>
    <mergeCell ref="E9:H9"/>
    <mergeCell ref="C10:D10"/>
    <mergeCell ref="E10:H10"/>
  </mergeCells>
  <phoneticPr fontId="54" type="noConversion"/>
  <printOptions horizontalCentered="1"/>
  <pageMargins left="0.55486111111111103" right="0.55486111111111103" top="1" bottom="1" header="0.5" footer="0.5"/>
  <pageSetup paperSize="9" orientation="portrait" r:id="rId1"/>
</worksheet>
</file>

<file path=xl/worksheets/sheet17.xml><?xml version="1.0" encoding="utf-8"?>
<worksheet xmlns="http://schemas.openxmlformats.org/spreadsheetml/2006/main" xmlns:r="http://schemas.openxmlformats.org/officeDocument/2006/relationships">
  <sheetPr codeName="Sheet17"/>
  <dimension ref="A1:H22"/>
  <sheetViews>
    <sheetView topLeftCell="A13" workbookViewId="0">
      <selection activeCell="O12" sqref="O12"/>
    </sheetView>
  </sheetViews>
  <sheetFormatPr defaultColWidth="10" defaultRowHeight="13.5"/>
  <cols>
    <col min="1" max="1" width="11.375" style="1" customWidth="1"/>
    <col min="2" max="2" width="11" style="1" customWidth="1"/>
    <col min="3" max="3" width="11.75" style="1" customWidth="1"/>
    <col min="4" max="4" width="14" style="1" customWidth="1"/>
    <col min="5" max="5" width="10.375" style="1" customWidth="1"/>
    <col min="6" max="6" width="11.5" style="1" customWidth="1"/>
    <col min="7" max="7" width="13" style="1" customWidth="1"/>
    <col min="8" max="11" width="9.75" style="1" customWidth="1"/>
    <col min="12" max="16384" width="10" style="1"/>
  </cols>
  <sheetData>
    <row r="1" spans="1:8" ht="27" customHeight="1">
      <c r="A1" s="2" t="s">
        <v>562</v>
      </c>
    </row>
    <row r="2" spans="1:8" ht="26.45" customHeight="1">
      <c r="A2" s="127" t="s">
        <v>438</v>
      </c>
      <c r="B2" s="127"/>
      <c r="C2" s="127"/>
      <c r="D2" s="127"/>
      <c r="E2" s="127"/>
      <c r="F2" s="127"/>
      <c r="G2" s="127"/>
      <c r="H2" s="127"/>
    </row>
    <row r="3" spans="1:8" ht="21.2" customHeight="1">
      <c r="A3" s="127" t="s">
        <v>439</v>
      </c>
      <c r="B3" s="127"/>
      <c r="C3" s="127"/>
      <c r="D3" s="127"/>
      <c r="E3" s="127"/>
      <c r="F3" s="127"/>
      <c r="G3" s="127"/>
      <c r="H3" s="127"/>
    </row>
    <row r="4" spans="1:8" ht="27.95" customHeight="1">
      <c r="A4" s="3" t="s">
        <v>440</v>
      </c>
      <c r="B4" s="128" t="s">
        <v>441</v>
      </c>
      <c r="C4" s="128"/>
      <c r="D4" s="128"/>
      <c r="E4" s="128"/>
      <c r="F4" s="128"/>
      <c r="G4" s="128"/>
      <c r="H4" s="128"/>
    </row>
    <row r="5" spans="1:8" ht="39.200000000000003" customHeight="1">
      <c r="A5" s="123" t="s">
        <v>442</v>
      </c>
      <c r="B5" s="123"/>
      <c r="C5" s="124" t="s">
        <v>563</v>
      </c>
      <c r="D5" s="124"/>
      <c r="E5" s="123" t="s">
        <v>444</v>
      </c>
      <c r="F5" s="123"/>
      <c r="G5" s="124" t="s">
        <v>524</v>
      </c>
      <c r="H5" s="124"/>
    </row>
    <row r="6" spans="1:8" ht="39.950000000000003" customHeight="1">
      <c r="A6" s="123" t="s">
        <v>446</v>
      </c>
      <c r="B6" s="123"/>
      <c r="C6" s="124" t="s">
        <v>393</v>
      </c>
      <c r="D6" s="124"/>
      <c r="E6" s="123" t="s">
        <v>447</v>
      </c>
      <c r="F6" s="123"/>
      <c r="G6" s="124" t="s">
        <v>441</v>
      </c>
      <c r="H6" s="124"/>
    </row>
    <row r="7" spans="1:8" ht="29.45" customHeight="1">
      <c r="A7" s="123" t="s">
        <v>448</v>
      </c>
      <c r="B7" s="123"/>
      <c r="C7" s="123"/>
      <c r="D7" s="123"/>
      <c r="E7" s="123">
        <v>10</v>
      </c>
      <c r="F7" s="123"/>
      <c r="G7" s="123"/>
      <c r="H7" s="123"/>
    </row>
    <row r="8" spans="1:8" ht="27.95" customHeight="1">
      <c r="A8" s="123" t="s">
        <v>449</v>
      </c>
      <c r="B8" s="123"/>
      <c r="C8" s="125" t="s">
        <v>450</v>
      </c>
      <c r="D8" s="125"/>
      <c r="E8" s="126">
        <v>68500000</v>
      </c>
      <c r="F8" s="126"/>
      <c r="G8" s="126"/>
      <c r="H8" s="126"/>
    </row>
    <row r="9" spans="1:8" ht="30.2" customHeight="1">
      <c r="A9" s="123"/>
      <c r="B9" s="123"/>
      <c r="C9" s="123" t="s">
        <v>451</v>
      </c>
      <c r="D9" s="123"/>
      <c r="E9" s="126">
        <v>68500000</v>
      </c>
      <c r="F9" s="126"/>
      <c r="G9" s="126"/>
      <c r="H9" s="126"/>
    </row>
    <row r="10" spans="1:8" ht="28.7" customHeight="1">
      <c r="A10" s="123"/>
      <c r="B10" s="123"/>
      <c r="C10" s="123" t="s">
        <v>452</v>
      </c>
      <c r="D10" s="123"/>
      <c r="E10" s="126"/>
      <c r="F10" s="126"/>
      <c r="G10" s="126"/>
      <c r="H10" s="126"/>
    </row>
    <row r="11" spans="1:8" ht="40.700000000000003" customHeight="1">
      <c r="A11" s="123" t="s">
        <v>453</v>
      </c>
      <c r="B11" s="125" t="s">
        <v>564</v>
      </c>
      <c r="C11" s="125"/>
      <c r="D11" s="125"/>
      <c r="E11" s="125"/>
      <c r="F11" s="125"/>
      <c r="G11" s="125"/>
      <c r="H11" s="125"/>
    </row>
    <row r="12" spans="1:8" ht="52.7" customHeight="1">
      <c r="A12" s="123"/>
      <c r="B12" s="125"/>
      <c r="C12" s="125"/>
      <c r="D12" s="125"/>
      <c r="E12" s="125"/>
      <c r="F12" s="125"/>
      <c r="G12" s="125"/>
      <c r="H12" s="125"/>
    </row>
    <row r="13" spans="1:8" ht="36.950000000000003" customHeight="1">
      <c r="A13" s="123" t="s">
        <v>455</v>
      </c>
      <c r="B13" s="4" t="s">
        <v>403</v>
      </c>
      <c r="C13" s="4" t="s">
        <v>404</v>
      </c>
      <c r="D13" s="4" t="s">
        <v>456</v>
      </c>
      <c r="E13" s="4" t="s">
        <v>457</v>
      </c>
      <c r="F13" s="4" t="s">
        <v>458</v>
      </c>
      <c r="G13" s="4" t="s">
        <v>459</v>
      </c>
      <c r="H13" s="4" t="s">
        <v>460</v>
      </c>
    </row>
    <row r="14" spans="1:8" ht="27.2" customHeight="1">
      <c r="A14" s="123"/>
      <c r="B14" s="124" t="s">
        <v>476</v>
      </c>
      <c r="C14" s="5" t="s">
        <v>482</v>
      </c>
      <c r="D14" s="5" t="s">
        <v>565</v>
      </c>
      <c r="E14" s="4" t="s">
        <v>430</v>
      </c>
      <c r="F14" s="4" t="s">
        <v>431</v>
      </c>
      <c r="G14" s="4" t="s">
        <v>432</v>
      </c>
      <c r="H14" s="4" t="s">
        <v>479</v>
      </c>
    </row>
    <row r="15" spans="1:8" ht="27.2" customHeight="1">
      <c r="A15" s="123"/>
      <c r="B15" s="124"/>
      <c r="C15" s="5" t="s">
        <v>480</v>
      </c>
      <c r="D15" s="5" t="s">
        <v>566</v>
      </c>
      <c r="E15" s="4" t="s">
        <v>495</v>
      </c>
      <c r="F15" s="4" t="s">
        <v>496</v>
      </c>
      <c r="G15" s="4" t="s">
        <v>420</v>
      </c>
      <c r="H15" s="4" t="s">
        <v>479</v>
      </c>
    </row>
    <row r="16" spans="1:8" ht="26.45" customHeight="1">
      <c r="A16" s="123"/>
      <c r="B16" s="124"/>
      <c r="C16" s="5" t="s">
        <v>484</v>
      </c>
      <c r="D16" s="5" t="s">
        <v>509</v>
      </c>
      <c r="E16" s="4" t="s">
        <v>413</v>
      </c>
      <c r="F16" s="4" t="s">
        <v>567</v>
      </c>
      <c r="G16" s="4" t="s">
        <v>511</v>
      </c>
      <c r="H16" s="4" t="s">
        <v>479</v>
      </c>
    </row>
    <row r="17" spans="1:8" ht="26.45" customHeight="1">
      <c r="A17" s="123"/>
      <c r="B17" s="124"/>
      <c r="C17" s="5" t="s">
        <v>477</v>
      </c>
      <c r="D17" s="5" t="s">
        <v>568</v>
      </c>
      <c r="E17" s="4" t="s">
        <v>430</v>
      </c>
      <c r="F17" s="4" t="s">
        <v>431</v>
      </c>
      <c r="G17" s="4" t="s">
        <v>432</v>
      </c>
      <c r="H17" s="4" t="s">
        <v>479</v>
      </c>
    </row>
    <row r="18" spans="1:8" ht="26.45" customHeight="1">
      <c r="A18" s="123"/>
      <c r="B18" s="124" t="s">
        <v>461</v>
      </c>
      <c r="C18" s="5" t="s">
        <v>425</v>
      </c>
      <c r="D18" s="5" t="s">
        <v>569</v>
      </c>
      <c r="E18" s="4" t="s">
        <v>413</v>
      </c>
      <c r="F18" s="4" t="s">
        <v>570</v>
      </c>
      <c r="G18" s="4" t="s">
        <v>420</v>
      </c>
      <c r="H18" s="4" t="s">
        <v>489</v>
      </c>
    </row>
    <row r="19" spans="1:8" ht="26.45" customHeight="1">
      <c r="A19" s="123"/>
      <c r="B19" s="124"/>
      <c r="C19" s="5" t="s">
        <v>417</v>
      </c>
      <c r="D19" s="5" t="s">
        <v>571</v>
      </c>
      <c r="E19" s="4" t="s">
        <v>495</v>
      </c>
      <c r="F19" s="4" t="s">
        <v>496</v>
      </c>
      <c r="G19" s="4" t="s">
        <v>420</v>
      </c>
      <c r="H19" s="4" t="s">
        <v>489</v>
      </c>
    </row>
    <row r="20" spans="1:8" ht="26.45" customHeight="1">
      <c r="A20" s="123"/>
      <c r="B20" s="124"/>
      <c r="C20" s="5" t="s">
        <v>411</v>
      </c>
      <c r="D20" s="5" t="s">
        <v>572</v>
      </c>
      <c r="E20" s="4" t="s">
        <v>413</v>
      </c>
      <c r="F20" s="4" t="s">
        <v>573</v>
      </c>
      <c r="G20" s="4" t="s">
        <v>574</v>
      </c>
      <c r="H20" s="4" t="s">
        <v>489</v>
      </c>
    </row>
    <row r="21" spans="1:8" ht="27.2" customHeight="1">
      <c r="A21" s="123"/>
      <c r="B21" s="124"/>
      <c r="C21" s="5" t="s">
        <v>472</v>
      </c>
      <c r="D21" s="5" t="s">
        <v>575</v>
      </c>
      <c r="E21" s="4" t="s">
        <v>467</v>
      </c>
      <c r="F21" s="4" t="s">
        <v>489</v>
      </c>
      <c r="G21" s="4" t="s">
        <v>420</v>
      </c>
      <c r="H21" s="4" t="s">
        <v>489</v>
      </c>
    </row>
    <row r="22" spans="1:8" ht="27.2" customHeight="1">
      <c r="A22" s="123"/>
      <c r="B22" s="5" t="s">
        <v>486</v>
      </c>
      <c r="C22" s="5" t="s">
        <v>487</v>
      </c>
      <c r="D22" s="5" t="s">
        <v>576</v>
      </c>
      <c r="E22" s="4" t="s">
        <v>413</v>
      </c>
      <c r="F22" s="4" t="s">
        <v>488</v>
      </c>
      <c r="G22" s="4" t="s">
        <v>420</v>
      </c>
      <c r="H22" s="4" t="s">
        <v>577</v>
      </c>
    </row>
  </sheetData>
  <mergeCells count="25">
    <mergeCell ref="A2:H2"/>
    <mergeCell ref="A3:H3"/>
    <mergeCell ref="B4:H4"/>
    <mergeCell ref="A5:B5"/>
    <mergeCell ref="C5:D5"/>
    <mergeCell ref="E5:F5"/>
    <mergeCell ref="G5:H5"/>
    <mergeCell ref="A6:B6"/>
    <mergeCell ref="C6:D6"/>
    <mergeCell ref="E6:F6"/>
    <mergeCell ref="G6:H6"/>
    <mergeCell ref="A7:D7"/>
    <mergeCell ref="E7:H7"/>
    <mergeCell ref="A11:A12"/>
    <mergeCell ref="A13:A22"/>
    <mergeCell ref="B14:B17"/>
    <mergeCell ref="B18:B21"/>
    <mergeCell ref="A8:B10"/>
    <mergeCell ref="B11:H12"/>
    <mergeCell ref="C8:D8"/>
    <mergeCell ref="E8:H8"/>
    <mergeCell ref="C9:D9"/>
    <mergeCell ref="E9:H9"/>
    <mergeCell ref="C10:D10"/>
    <mergeCell ref="E10:H10"/>
  </mergeCells>
  <phoneticPr fontId="54" type="noConversion"/>
  <pageMargins left="0.55486111111111103" right="0.55486111111111103" top="1" bottom="1" header="0.5" footer="0.5"/>
  <pageSetup paperSize="9" orientation="portrait" r:id="rId1"/>
</worksheet>
</file>

<file path=xl/worksheets/sheet18.xml><?xml version="1.0" encoding="utf-8"?>
<worksheet xmlns="http://schemas.openxmlformats.org/spreadsheetml/2006/main" xmlns:r="http://schemas.openxmlformats.org/officeDocument/2006/relationships">
  <sheetPr codeName="Sheet18"/>
  <dimension ref="A1:H22"/>
  <sheetViews>
    <sheetView workbookViewId="0">
      <selection activeCell="C8" sqref="C8:D8"/>
    </sheetView>
  </sheetViews>
  <sheetFormatPr defaultColWidth="10" defaultRowHeight="13.5"/>
  <cols>
    <col min="1" max="1" width="11.375" style="1" customWidth="1"/>
    <col min="2" max="2" width="11" style="1" customWidth="1"/>
    <col min="3" max="3" width="11.75" style="1" customWidth="1"/>
    <col min="4" max="4" width="14" style="1" customWidth="1"/>
    <col min="5" max="5" width="11.25" style="1" customWidth="1"/>
    <col min="6" max="6" width="11.375" style="1" customWidth="1"/>
    <col min="7" max="7" width="12.5" style="1" customWidth="1"/>
    <col min="8" max="11" width="9.75" style="1" customWidth="1"/>
    <col min="12" max="16384" width="10" style="1"/>
  </cols>
  <sheetData>
    <row r="1" spans="1:8" ht="27.95" customHeight="1">
      <c r="A1" s="2" t="s">
        <v>578</v>
      </c>
    </row>
    <row r="2" spans="1:8" ht="26.45" customHeight="1">
      <c r="A2" s="127" t="s">
        <v>438</v>
      </c>
      <c r="B2" s="127"/>
      <c r="C2" s="127"/>
      <c r="D2" s="127"/>
      <c r="E2" s="127"/>
      <c r="F2" s="127"/>
      <c r="G2" s="127"/>
      <c r="H2" s="127"/>
    </row>
    <row r="3" spans="1:8" ht="21.2" customHeight="1">
      <c r="A3" s="127" t="s">
        <v>439</v>
      </c>
      <c r="B3" s="127"/>
      <c r="C3" s="127"/>
      <c r="D3" s="127"/>
      <c r="E3" s="127"/>
      <c r="F3" s="127"/>
      <c r="G3" s="127"/>
      <c r="H3" s="127"/>
    </row>
    <row r="4" spans="1:8" ht="27.95" customHeight="1">
      <c r="A4" s="3" t="s">
        <v>440</v>
      </c>
      <c r="B4" s="128" t="s">
        <v>441</v>
      </c>
      <c r="C4" s="128"/>
      <c r="D4" s="128"/>
      <c r="E4" s="128"/>
      <c r="F4" s="128"/>
      <c r="G4" s="128"/>
      <c r="H4" s="128"/>
    </row>
    <row r="5" spans="1:8" ht="39.200000000000003" customHeight="1">
      <c r="A5" s="123" t="s">
        <v>442</v>
      </c>
      <c r="B5" s="123"/>
      <c r="C5" s="124" t="s">
        <v>579</v>
      </c>
      <c r="D5" s="124"/>
      <c r="E5" s="123" t="s">
        <v>444</v>
      </c>
      <c r="F5" s="123"/>
      <c r="G5" s="124" t="s">
        <v>524</v>
      </c>
      <c r="H5" s="124"/>
    </row>
    <row r="6" spans="1:8" ht="39.950000000000003" customHeight="1">
      <c r="A6" s="123" t="s">
        <v>446</v>
      </c>
      <c r="B6" s="123"/>
      <c r="C6" s="124" t="s">
        <v>393</v>
      </c>
      <c r="D6" s="124"/>
      <c r="E6" s="123" t="s">
        <v>447</v>
      </c>
      <c r="F6" s="123"/>
      <c r="G6" s="124" t="s">
        <v>441</v>
      </c>
      <c r="H6" s="124"/>
    </row>
    <row r="7" spans="1:8" ht="29.45" customHeight="1">
      <c r="A7" s="123" t="s">
        <v>448</v>
      </c>
      <c r="B7" s="123"/>
      <c r="C7" s="123"/>
      <c r="D7" s="123"/>
      <c r="E7" s="123">
        <v>10</v>
      </c>
      <c r="F7" s="123"/>
      <c r="G7" s="123"/>
      <c r="H7" s="123"/>
    </row>
    <row r="8" spans="1:8" ht="27.95" customHeight="1">
      <c r="A8" s="123" t="s">
        <v>449</v>
      </c>
      <c r="B8" s="123"/>
      <c r="C8" s="125" t="s">
        <v>450</v>
      </c>
      <c r="D8" s="125"/>
      <c r="E8" s="126">
        <v>5190000</v>
      </c>
      <c r="F8" s="126"/>
      <c r="G8" s="126"/>
      <c r="H8" s="126"/>
    </row>
    <row r="9" spans="1:8" ht="30.2" customHeight="1">
      <c r="A9" s="123"/>
      <c r="B9" s="123"/>
      <c r="C9" s="123" t="s">
        <v>451</v>
      </c>
      <c r="D9" s="123"/>
      <c r="E9" s="126">
        <v>5190000</v>
      </c>
      <c r="F9" s="126"/>
      <c r="G9" s="126"/>
      <c r="H9" s="126"/>
    </row>
    <row r="10" spans="1:8" ht="28.7" customHeight="1">
      <c r="A10" s="123"/>
      <c r="B10" s="123"/>
      <c r="C10" s="123" t="s">
        <v>452</v>
      </c>
      <c r="D10" s="123"/>
      <c r="E10" s="126"/>
      <c r="F10" s="126"/>
      <c r="G10" s="126"/>
      <c r="H10" s="126"/>
    </row>
    <row r="11" spans="1:8" ht="40.700000000000003" customHeight="1">
      <c r="A11" s="123" t="s">
        <v>453</v>
      </c>
      <c r="B11" s="125" t="s">
        <v>580</v>
      </c>
      <c r="C11" s="125"/>
      <c r="D11" s="125"/>
      <c r="E11" s="125"/>
      <c r="F11" s="125"/>
      <c r="G11" s="125"/>
      <c r="H11" s="125"/>
    </row>
    <row r="12" spans="1:8" ht="43.5" customHeight="1">
      <c r="A12" s="123"/>
      <c r="B12" s="125"/>
      <c r="C12" s="125"/>
      <c r="D12" s="125"/>
      <c r="E12" s="125"/>
      <c r="F12" s="125"/>
      <c r="G12" s="125"/>
      <c r="H12" s="125"/>
    </row>
    <row r="13" spans="1:8" ht="36.950000000000003" customHeight="1">
      <c r="A13" s="123" t="s">
        <v>455</v>
      </c>
      <c r="B13" s="4" t="s">
        <v>403</v>
      </c>
      <c r="C13" s="4" t="s">
        <v>404</v>
      </c>
      <c r="D13" s="4" t="s">
        <v>456</v>
      </c>
      <c r="E13" s="4" t="s">
        <v>457</v>
      </c>
      <c r="F13" s="4" t="s">
        <v>458</v>
      </c>
      <c r="G13" s="4" t="s">
        <v>459</v>
      </c>
      <c r="H13" s="4" t="s">
        <v>460</v>
      </c>
    </row>
    <row r="14" spans="1:8" ht="29.25" customHeight="1">
      <c r="A14" s="123"/>
      <c r="B14" s="124" t="s">
        <v>461</v>
      </c>
      <c r="C14" s="5" t="s">
        <v>472</v>
      </c>
      <c r="D14" s="5" t="s">
        <v>581</v>
      </c>
      <c r="E14" s="4" t="s">
        <v>495</v>
      </c>
      <c r="F14" s="4" t="s">
        <v>496</v>
      </c>
      <c r="G14" s="4" t="s">
        <v>420</v>
      </c>
      <c r="H14" s="4" t="s">
        <v>489</v>
      </c>
    </row>
    <row r="15" spans="1:8" ht="29.25" customHeight="1">
      <c r="A15" s="123"/>
      <c r="B15" s="124"/>
      <c r="C15" s="5" t="s">
        <v>417</v>
      </c>
      <c r="D15" s="5" t="s">
        <v>571</v>
      </c>
      <c r="E15" s="4" t="s">
        <v>495</v>
      </c>
      <c r="F15" s="4" t="s">
        <v>496</v>
      </c>
      <c r="G15" s="4" t="s">
        <v>420</v>
      </c>
      <c r="H15" s="4" t="s">
        <v>489</v>
      </c>
    </row>
    <row r="16" spans="1:8" ht="27.2" customHeight="1">
      <c r="A16" s="123"/>
      <c r="B16" s="124"/>
      <c r="C16" s="5" t="s">
        <v>411</v>
      </c>
      <c r="D16" s="5" t="s">
        <v>582</v>
      </c>
      <c r="E16" s="4" t="s">
        <v>495</v>
      </c>
      <c r="F16" s="4" t="s">
        <v>517</v>
      </c>
      <c r="G16" s="4" t="s">
        <v>511</v>
      </c>
      <c r="H16" s="4" t="s">
        <v>489</v>
      </c>
    </row>
    <row r="17" spans="1:8" ht="26.45" customHeight="1">
      <c r="A17" s="123"/>
      <c r="B17" s="124"/>
      <c r="C17" s="5" t="s">
        <v>425</v>
      </c>
      <c r="D17" s="5" t="s">
        <v>583</v>
      </c>
      <c r="E17" s="4" t="s">
        <v>495</v>
      </c>
      <c r="F17" s="4" t="s">
        <v>496</v>
      </c>
      <c r="G17" s="4" t="s">
        <v>420</v>
      </c>
      <c r="H17" s="4" t="s">
        <v>489</v>
      </c>
    </row>
    <row r="18" spans="1:8" ht="26.45" customHeight="1">
      <c r="A18" s="123"/>
      <c r="B18" s="124" t="s">
        <v>476</v>
      </c>
      <c r="C18" s="5" t="s">
        <v>482</v>
      </c>
      <c r="D18" s="5" t="s">
        <v>584</v>
      </c>
      <c r="E18" s="4" t="s">
        <v>495</v>
      </c>
      <c r="F18" s="4" t="s">
        <v>585</v>
      </c>
      <c r="G18" s="4" t="s">
        <v>586</v>
      </c>
      <c r="H18" s="4" t="s">
        <v>479</v>
      </c>
    </row>
    <row r="19" spans="1:8" ht="30" customHeight="1">
      <c r="A19" s="123"/>
      <c r="B19" s="124"/>
      <c r="C19" s="5" t="s">
        <v>477</v>
      </c>
      <c r="D19" s="5" t="s">
        <v>568</v>
      </c>
      <c r="E19" s="4" t="s">
        <v>430</v>
      </c>
      <c r="F19" s="4" t="s">
        <v>431</v>
      </c>
      <c r="G19" s="4" t="s">
        <v>432</v>
      </c>
      <c r="H19" s="4" t="s">
        <v>479</v>
      </c>
    </row>
    <row r="20" spans="1:8" ht="31.5" customHeight="1">
      <c r="A20" s="123"/>
      <c r="B20" s="124"/>
      <c r="C20" s="5" t="s">
        <v>480</v>
      </c>
      <c r="D20" s="5" t="s">
        <v>587</v>
      </c>
      <c r="E20" s="4" t="s">
        <v>495</v>
      </c>
      <c r="F20" s="4" t="s">
        <v>496</v>
      </c>
      <c r="G20" s="4" t="s">
        <v>420</v>
      </c>
      <c r="H20" s="4" t="s">
        <v>479</v>
      </c>
    </row>
    <row r="21" spans="1:8" ht="26.45" customHeight="1">
      <c r="A21" s="123"/>
      <c r="B21" s="124"/>
      <c r="C21" s="5" t="s">
        <v>484</v>
      </c>
      <c r="D21" s="5" t="s">
        <v>588</v>
      </c>
      <c r="E21" s="4" t="s">
        <v>495</v>
      </c>
      <c r="F21" s="4" t="s">
        <v>589</v>
      </c>
      <c r="G21" s="4" t="s">
        <v>511</v>
      </c>
      <c r="H21" s="4" t="s">
        <v>479</v>
      </c>
    </row>
    <row r="22" spans="1:8" ht="41.25" customHeight="1">
      <c r="A22" s="123"/>
      <c r="B22" s="5" t="s">
        <v>486</v>
      </c>
      <c r="C22" s="5" t="s">
        <v>487</v>
      </c>
      <c r="D22" s="5" t="s">
        <v>590</v>
      </c>
      <c r="E22" s="4" t="s">
        <v>413</v>
      </c>
      <c r="F22" s="4" t="s">
        <v>570</v>
      </c>
      <c r="G22" s="4" t="s">
        <v>420</v>
      </c>
      <c r="H22" s="4" t="s">
        <v>577</v>
      </c>
    </row>
  </sheetData>
  <mergeCells count="25">
    <mergeCell ref="A2:H2"/>
    <mergeCell ref="A3:H3"/>
    <mergeCell ref="B4:H4"/>
    <mergeCell ref="A5:B5"/>
    <mergeCell ref="C5:D5"/>
    <mergeCell ref="E5:F5"/>
    <mergeCell ref="G5:H5"/>
    <mergeCell ref="A6:B6"/>
    <mergeCell ref="C6:D6"/>
    <mergeCell ref="E6:F6"/>
    <mergeCell ref="G6:H6"/>
    <mergeCell ref="A7:D7"/>
    <mergeCell ref="E7:H7"/>
    <mergeCell ref="A11:A12"/>
    <mergeCell ref="A13:A22"/>
    <mergeCell ref="B14:B17"/>
    <mergeCell ref="B18:B21"/>
    <mergeCell ref="A8:B10"/>
    <mergeCell ref="B11:H12"/>
    <mergeCell ref="C8:D8"/>
    <mergeCell ref="E8:H8"/>
    <mergeCell ref="C9:D9"/>
    <mergeCell ref="E9:H9"/>
    <mergeCell ref="C10:D10"/>
    <mergeCell ref="E10:H10"/>
  </mergeCells>
  <phoneticPr fontId="54" type="noConversion"/>
  <pageMargins left="0.55486111111111103" right="0.55486111111111103" top="1" bottom="1" header="0.5" footer="0.5"/>
  <pageSetup paperSize="9" orientation="portrait" r:id="rId1"/>
</worksheet>
</file>

<file path=xl/worksheets/sheet19.xml><?xml version="1.0" encoding="utf-8"?>
<worksheet xmlns="http://schemas.openxmlformats.org/spreadsheetml/2006/main" xmlns:r="http://schemas.openxmlformats.org/officeDocument/2006/relationships">
  <sheetPr codeName="Sheet19"/>
  <dimension ref="A1:H23"/>
  <sheetViews>
    <sheetView topLeftCell="A16" workbookViewId="0">
      <selection activeCell="I23" sqref="I23"/>
    </sheetView>
  </sheetViews>
  <sheetFormatPr defaultColWidth="10" defaultRowHeight="13.5"/>
  <cols>
    <col min="1" max="1" width="11.375" style="1" customWidth="1"/>
    <col min="2" max="2" width="11" style="1" customWidth="1"/>
    <col min="3" max="3" width="11.75" style="1" customWidth="1"/>
    <col min="4" max="4" width="14" style="1" customWidth="1"/>
    <col min="5" max="5" width="11.25" style="1" customWidth="1"/>
    <col min="6" max="6" width="11" style="1" customWidth="1"/>
    <col min="7" max="7" width="13" style="1" customWidth="1"/>
    <col min="8" max="11" width="9.75" style="1" customWidth="1"/>
    <col min="12" max="16384" width="10" style="1"/>
  </cols>
  <sheetData>
    <row r="1" spans="1:8" ht="27" customHeight="1">
      <c r="A1" s="2" t="s">
        <v>591</v>
      </c>
    </row>
    <row r="2" spans="1:8" ht="26.45" customHeight="1">
      <c r="A2" s="127" t="s">
        <v>438</v>
      </c>
      <c r="B2" s="127"/>
      <c r="C2" s="127"/>
      <c r="D2" s="127"/>
      <c r="E2" s="127"/>
      <c r="F2" s="127"/>
      <c r="G2" s="127"/>
      <c r="H2" s="127"/>
    </row>
    <row r="3" spans="1:8" ht="21.2" customHeight="1">
      <c r="A3" s="127" t="s">
        <v>439</v>
      </c>
      <c r="B3" s="127"/>
      <c r="C3" s="127"/>
      <c r="D3" s="127"/>
      <c r="E3" s="127"/>
      <c r="F3" s="127"/>
      <c r="G3" s="127"/>
      <c r="H3" s="127"/>
    </row>
    <row r="4" spans="1:8" ht="27.95" customHeight="1">
      <c r="A4" s="3" t="s">
        <v>440</v>
      </c>
      <c r="B4" s="128" t="s">
        <v>441</v>
      </c>
      <c r="C4" s="128"/>
      <c r="D4" s="128"/>
      <c r="E4" s="128"/>
      <c r="F4" s="128"/>
      <c r="G4" s="128"/>
      <c r="H4" s="128"/>
    </row>
    <row r="5" spans="1:8" ht="39.200000000000003" customHeight="1">
      <c r="A5" s="123" t="s">
        <v>442</v>
      </c>
      <c r="B5" s="123"/>
      <c r="C5" s="124" t="s">
        <v>592</v>
      </c>
      <c r="D5" s="124"/>
      <c r="E5" s="123" t="s">
        <v>444</v>
      </c>
      <c r="F5" s="123"/>
      <c r="G5" s="124" t="s">
        <v>524</v>
      </c>
      <c r="H5" s="124"/>
    </row>
    <row r="6" spans="1:8" ht="39.950000000000003" customHeight="1">
      <c r="A6" s="123" t="s">
        <v>446</v>
      </c>
      <c r="B6" s="123"/>
      <c r="C6" s="124" t="s">
        <v>393</v>
      </c>
      <c r="D6" s="124"/>
      <c r="E6" s="123" t="s">
        <v>447</v>
      </c>
      <c r="F6" s="123"/>
      <c r="G6" s="124" t="s">
        <v>441</v>
      </c>
      <c r="H6" s="124"/>
    </row>
    <row r="7" spans="1:8" ht="29.45" customHeight="1">
      <c r="A7" s="123" t="s">
        <v>448</v>
      </c>
      <c r="B7" s="123"/>
      <c r="C7" s="123"/>
      <c r="D7" s="123"/>
      <c r="E7" s="123">
        <v>10</v>
      </c>
      <c r="F7" s="123"/>
      <c r="G7" s="123"/>
      <c r="H7" s="123"/>
    </row>
    <row r="8" spans="1:8" ht="27.95" customHeight="1">
      <c r="A8" s="123" t="s">
        <v>449</v>
      </c>
      <c r="B8" s="123"/>
      <c r="C8" s="125" t="s">
        <v>450</v>
      </c>
      <c r="D8" s="125"/>
      <c r="E8" s="126">
        <v>1740000</v>
      </c>
      <c r="F8" s="126"/>
      <c r="G8" s="126"/>
      <c r="H8" s="126"/>
    </row>
    <row r="9" spans="1:8" ht="30.2" customHeight="1">
      <c r="A9" s="123"/>
      <c r="B9" s="123"/>
      <c r="C9" s="123" t="s">
        <v>451</v>
      </c>
      <c r="D9" s="123"/>
      <c r="E9" s="126">
        <v>1740000</v>
      </c>
      <c r="F9" s="126"/>
      <c r="G9" s="126"/>
      <c r="H9" s="126"/>
    </row>
    <row r="10" spans="1:8" ht="28.7" customHeight="1">
      <c r="A10" s="123"/>
      <c r="B10" s="123"/>
      <c r="C10" s="123" t="s">
        <v>452</v>
      </c>
      <c r="D10" s="123"/>
      <c r="E10" s="126"/>
      <c r="F10" s="126"/>
      <c r="G10" s="126"/>
      <c r="H10" s="126"/>
    </row>
    <row r="11" spans="1:8" ht="40.700000000000003" customHeight="1">
      <c r="A11" s="123" t="s">
        <v>453</v>
      </c>
      <c r="B11" s="125" t="s">
        <v>593</v>
      </c>
      <c r="C11" s="125"/>
      <c r="D11" s="125"/>
      <c r="E11" s="125"/>
      <c r="F11" s="125"/>
      <c r="G11" s="125"/>
      <c r="H11" s="125"/>
    </row>
    <row r="12" spans="1:8" ht="20.25" customHeight="1">
      <c r="A12" s="123"/>
      <c r="B12" s="125"/>
      <c r="C12" s="125"/>
      <c r="D12" s="125"/>
      <c r="E12" s="125"/>
      <c r="F12" s="125"/>
      <c r="G12" s="125"/>
      <c r="H12" s="125"/>
    </row>
    <row r="13" spans="1:8" ht="31.5" customHeight="1">
      <c r="A13" s="123" t="s">
        <v>455</v>
      </c>
      <c r="B13" s="4" t="s">
        <v>403</v>
      </c>
      <c r="C13" s="4" t="s">
        <v>404</v>
      </c>
      <c r="D13" s="4" t="s">
        <v>456</v>
      </c>
      <c r="E13" s="4" t="s">
        <v>457</v>
      </c>
      <c r="F13" s="4" t="s">
        <v>458</v>
      </c>
      <c r="G13" s="4" t="s">
        <v>459</v>
      </c>
      <c r="H13" s="4" t="s">
        <v>460</v>
      </c>
    </row>
    <row r="14" spans="1:8" ht="27.2" customHeight="1">
      <c r="A14" s="123"/>
      <c r="B14" s="124" t="s">
        <v>461</v>
      </c>
      <c r="C14" s="5" t="s">
        <v>417</v>
      </c>
      <c r="D14" s="5" t="s">
        <v>594</v>
      </c>
      <c r="E14" s="4" t="s">
        <v>413</v>
      </c>
      <c r="F14" s="4" t="s">
        <v>488</v>
      </c>
      <c r="G14" s="4" t="s">
        <v>420</v>
      </c>
      <c r="H14" s="4" t="s">
        <v>595</v>
      </c>
    </row>
    <row r="15" spans="1:8" ht="26.45" customHeight="1">
      <c r="A15" s="123"/>
      <c r="B15" s="124"/>
      <c r="C15" s="124" t="s">
        <v>411</v>
      </c>
      <c r="D15" s="5" t="s">
        <v>596</v>
      </c>
      <c r="E15" s="4" t="s">
        <v>495</v>
      </c>
      <c r="F15" s="4" t="s">
        <v>539</v>
      </c>
      <c r="G15" s="4" t="s">
        <v>597</v>
      </c>
      <c r="H15" s="4" t="s">
        <v>595</v>
      </c>
    </row>
    <row r="16" spans="1:8" ht="27.2" customHeight="1">
      <c r="A16" s="123"/>
      <c r="B16" s="124"/>
      <c r="C16" s="124"/>
      <c r="D16" s="5" t="s">
        <v>598</v>
      </c>
      <c r="E16" s="4" t="s">
        <v>495</v>
      </c>
      <c r="F16" s="4" t="s">
        <v>599</v>
      </c>
      <c r="G16" s="4" t="s">
        <v>600</v>
      </c>
      <c r="H16" s="4" t="s">
        <v>595</v>
      </c>
    </row>
    <row r="17" spans="1:8" ht="27.2" customHeight="1">
      <c r="A17" s="123"/>
      <c r="B17" s="124"/>
      <c r="C17" s="5" t="s">
        <v>472</v>
      </c>
      <c r="D17" s="5" t="s">
        <v>601</v>
      </c>
      <c r="E17" s="4" t="s">
        <v>467</v>
      </c>
      <c r="F17" s="4" t="s">
        <v>541</v>
      </c>
      <c r="G17" s="4" t="s">
        <v>602</v>
      </c>
      <c r="H17" s="4" t="s">
        <v>595</v>
      </c>
    </row>
    <row r="18" spans="1:8" ht="41.25" customHeight="1">
      <c r="A18" s="123"/>
      <c r="B18" s="124"/>
      <c r="C18" s="5" t="s">
        <v>425</v>
      </c>
      <c r="D18" s="5" t="s">
        <v>603</v>
      </c>
      <c r="E18" s="4" t="s">
        <v>413</v>
      </c>
      <c r="F18" s="4" t="s">
        <v>471</v>
      </c>
      <c r="G18" s="4" t="s">
        <v>420</v>
      </c>
      <c r="H18" s="4" t="s">
        <v>595</v>
      </c>
    </row>
    <row r="19" spans="1:8" ht="43.5" customHeight="1">
      <c r="A19" s="123"/>
      <c r="B19" s="124" t="s">
        <v>476</v>
      </c>
      <c r="C19" s="5" t="s">
        <v>482</v>
      </c>
      <c r="D19" s="5" t="s">
        <v>604</v>
      </c>
      <c r="E19" s="4" t="s">
        <v>430</v>
      </c>
      <c r="F19" s="4" t="s">
        <v>431</v>
      </c>
      <c r="G19" s="4" t="s">
        <v>432</v>
      </c>
      <c r="H19" s="4" t="s">
        <v>479</v>
      </c>
    </row>
    <row r="20" spans="1:8" ht="26.45" customHeight="1">
      <c r="A20" s="123"/>
      <c r="B20" s="124"/>
      <c r="C20" s="5" t="s">
        <v>477</v>
      </c>
      <c r="D20" s="5" t="s">
        <v>605</v>
      </c>
      <c r="E20" s="4" t="s">
        <v>467</v>
      </c>
      <c r="F20" s="4" t="s">
        <v>606</v>
      </c>
      <c r="G20" s="4" t="s">
        <v>420</v>
      </c>
      <c r="H20" s="4" t="s">
        <v>479</v>
      </c>
    </row>
    <row r="21" spans="1:8" ht="27.2" customHeight="1">
      <c r="A21" s="123"/>
      <c r="B21" s="124"/>
      <c r="C21" s="5" t="s">
        <v>480</v>
      </c>
      <c r="D21" s="5" t="s">
        <v>607</v>
      </c>
      <c r="E21" s="4" t="s">
        <v>430</v>
      </c>
      <c r="F21" s="4" t="s">
        <v>431</v>
      </c>
      <c r="G21" s="4" t="s">
        <v>432</v>
      </c>
      <c r="H21" s="4" t="s">
        <v>479</v>
      </c>
    </row>
    <row r="22" spans="1:8" ht="27.2" customHeight="1">
      <c r="A22" s="123"/>
      <c r="B22" s="124"/>
      <c r="C22" s="5" t="s">
        <v>484</v>
      </c>
      <c r="D22" s="5" t="s">
        <v>608</v>
      </c>
      <c r="E22" s="4" t="s">
        <v>430</v>
      </c>
      <c r="F22" s="4" t="s">
        <v>431</v>
      </c>
      <c r="G22" s="4" t="s">
        <v>432</v>
      </c>
      <c r="H22" s="4" t="s">
        <v>479</v>
      </c>
    </row>
    <row r="23" spans="1:8" ht="27.2" customHeight="1">
      <c r="A23" s="123"/>
      <c r="B23" s="5" t="s">
        <v>486</v>
      </c>
      <c r="C23" s="5" t="s">
        <v>487</v>
      </c>
      <c r="D23" s="5" t="s">
        <v>434</v>
      </c>
      <c r="E23" s="4" t="s">
        <v>413</v>
      </c>
      <c r="F23" s="4" t="s">
        <v>570</v>
      </c>
      <c r="G23" s="4" t="s">
        <v>420</v>
      </c>
      <c r="H23" s="4" t="s">
        <v>577</v>
      </c>
    </row>
  </sheetData>
  <mergeCells count="26">
    <mergeCell ref="A2:H2"/>
    <mergeCell ref="A3:H3"/>
    <mergeCell ref="B4:H4"/>
    <mergeCell ref="A5:B5"/>
    <mergeCell ref="C5:D5"/>
    <mergeCell ref="E5:F5"/>
    <mergeCell ref="G5:H5"/>
    <mergeCell ref="A6:B6"/>
    <mergeCell ref="C6:D6"/>
    <mergeCell ref="E6:F6"/>
    <mergeCell ref="G6:H6"/>
    <mergeCell ref="A7:D7"/>
    <mergeCell ref="E7:H7"/>
    <mergeCell ref="A8:B10"/>
    <mergeCell ref="B11:H12"/>
    <mergeCell ref="A11:A12"/>
    <mergeCell ref="A13:A23"/>
    <mergeCell ref="B14:B18"/>
    <mergeCell ref="B19:B22"/>
    <mergeCell ref="C15:C16"/>
    <mergeCell ref="C8:D8"/>
    <mergeCell ref="E8:H8"/>
    <mergeCell ref="C9:D9"/>
    <mergeCell ref="E9:H9"/>
    <mergeCell ref="C10:D10"/>
    <mergeCell ref="E10:H10"/>
  </mergeCells>
  <phoneticPr fontId="54" type="noConversion"/>
  <printOptions horizontalCentered="1"/>
  <pageMargins left="0.55486111111111103" right="0.55486111111111103"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sheetPr codeName="Sheet2"/>
  <dimension ref="A1:F44"/>
  <sheetViews>
    <sheetView workbookViewId="0">
      <selection activeCell="M16" sqref="M16"/>
    </sheetView>
  </sheetViews>
  <sheetFormatPr defaultColWidth="10" defaultRowHeight="13.5"/>
  <cols>
    <col min="1" max="1" width="0.125" customWidth="1"/>
    <col min="2" max="2" width="11.5" customWidth="1"/>
    <col min="3" max="3" width="33.125" customWidth="1"/>
    <col min="4" max="4" width="17.5" customWidth="1"/>
    <col min="5" max="5" width="18" customWidth="1"/>
    <col min="6" max="6" width="13.25" customWidth="1"/>
    <col min="7" max="7" width="9.75" customWidth="1"/>
  </cols>
  <sheetData>
    <row r="1" spans="1:6" ht="14.25" customHeight="1">
      <c r="A1" s="35"/>
      <c r="B1" s="69" t="s">
        <v>27</v>
      </c>
      <c r="C1" s="35"/>
      <c r="D1" s="35"/>
      <c r="E1" s="35"/>
      <c r="F1" s="35"/>
    </row>
    <row r="2" spans="1:6" ht="14.25" customHeight="1"/>
    <row r="3" spans="1:6" ht="18.75" customHeight="1">
      <c r="B3" s="84" t="s">
        <v>28</v>
      </c>
      <c r="C3" s="84"/>
      <c r="D3" s="84"/>
      <c r="E3" s="84"/>
      <c r="F3" s="84"/>
    </row>
    <row r="4" spans="1:6" ht="17.25" customHeight="1">
      <c r="B4" s="84"/>
      <c r="C4" s="84"/>
      <c r="D4" s="84"/>
      <c r="E4" s="84"/>
      <c r="F4" s="84"/>
    </row>
    <row r="5" spans="1:6" ht="14.25" customHeight="1">
      <c r="B5" s="35"/>
      <c r="C5" s="35"/>
      <c r="D5" s="35"/>
      <c r="E5" s="35"/>
      <c r="F5" s="35"/>
    </row>
    <row r="6" spans="1:6" ht="18" customHeight="1">
      <c r="B6" s="35"/>
      <c r="C6" s="35"/>
      <c r="D6" s="35"/>
      <c r="E6" s="35"/>
      <c r="F6" s="50" t="s">
        <v>2</v>
      </c>
    </row>
    <row r="7" spans="1:6" ht="30.2" customHeight="1">
      <c r="B7" s="82" t="s">
        <v>29</v>
      </c>
      <c r="C7" s="82"/>
      <c r="D7" s="82" t="s">
        <v>30</v>
      </c>
      <c r="E7" s="82"/>
      <c r="F7" s="82"/>
    </row>
    <row r="8" spans="1:6" ht="25.7" customHeight="1">
      <c r="B8" s="65" t="s">
        <v>31</v>
      </c>
      <c r="C8" s="65" t="s">
        <v>32</v>
      </c>
      <c r="D8" s="65" t="s">
        <v>33</v>
      </c>
      <c r="E8" s="65" t="s">
        <v>34</v>
      </c>
      <c r="F8" s="65" t="s">
        <v>35</v>
      </c>
    </row>
    <row r="9" spans="1:6" ht="19.5" customHeight="1">
      <c r="B9" s="83" t="s">
        <v>7</v>
      </c>
      <c r="C9" s="83"/>
      <c r="D9" s="70">
        <f>E9+F9</f>
        <v>3857.31</v>
      </c>
      <c r="E9" s="70">
        <f>E10+E18+E26+E40</f>
        <v>1976.31</v>
      </c>
      <c r="F9" s="70">
        <v>1881</v>
      </c>
    </row>
    <row r="10" spans="1:6" ht="17.25" customHeight="1">
      <c r="B10" s="61" t="s">
        <v>36</v>
      </c>
      <c r="C10" s="62" t="s">
        <v>14</v>
      </c>
      <c r="D10" s="46">
        <v>342.69</v>
      </c>
      <c r="E10" s="46">
        <v>342.69</v>
      </c>
      <c r="F10" s="46"/>
    </row>
    <row r="11" spans="1:6" ht="15" customHeight="1">
      <c r="B11" s="61" t="s">
        <v>37</v>
      </c>
      <c r="C11" s="62" t="s">
        <v>38</v>
      </c>
      <c r="D11" s="46">
        <v>340.86</v>
      </c>
      <c r="E11" s="46">
        <v>340.86</v>
      </c>
      <c r="F11" s="46"/>
    </row>
    <row r="12" spans="1:6" ht="16.5" customHeight="1">
      <c r="B12" s="61" t="s">
        <v>39</v>
      </c>
      <c r="C12" s="62" t="s">
        <v>40</v>
      </c>
      <c r="D12" s="46">
        <v>122.43</v>
      </c>
      <c r="E12" s="46">
        <v>122.43</v>
      </c>
      <c r="F12" s="46"/>
    </row>
    <row r="13" spans="1:6" ht="16.5" customHeight="1">
      <c r="B13" s="61" t="s">
        <v>41</v>
      </c>
      <c r="C13" s="62" t="s">
        <v>42</v>
      </c>
      <c r="D13" s="46">
        <v>72.2</v>
      </c>
      <c r="E13" s="46">
        <v>72.2</v>
      </c>
      <c r="F13" s="46"/>
    </row>
    <row r="14" spans="1:6" ht="16.5" customHeight="1">
      <c r="B14" s="61" t="s">
        <v>43</v>
      </c>
      <c r="C14" s="62" t="s">
        <v>44</v>
      </c>
      <c r="D14" s="46">
        <v>97.49</v>
      </c>
      <c r="E14" s="46">
        <v>97.49</v>
      </c>
      <c r="F14" s="46"/>
    </row>
    <row r="15" spans="1:6" ht="16.5" customHeight="1">
      <c r="B15" s="61" t="s">
        <v>45</v>
      </c>
      <c r="C15" s="62" t="s">
        <v>46</v>
      </c>
      <c r="D15" s="46">
        <v>48.74</v>
      </c>
      <c r="E15" s="46">
        <v>48.74</v>
      </c>
      <c r="F15" s="46"/>
    </row>
    <row r="16" spans="1:6" ht="15" customHeight="1">
      <c r="B16" s="61" t="s">
        <v>47</v>
      </c>
      <c r="C16" s="62" t="s">
        <v>48</v>
      </c>
      <c r="D16" s="46">
        <v>1.83</v>
      </c>
      <c r="E16" s="46">
        <v>1.83</v>
      </c>
      <c r="F16" s="46"/>
    </row>
    <row r="17" spans="2:6" ht="16.5" customHeight="1">
      <c r="B17" s="61" t="s">
        <v>49</v>
      </c>
      <c r="C17" s="62" t="s">
        <v>50</v>
      </c>
      <c r="D17" s="46">
        <v>1.83</v>
      </c>
      <c r="E17" s="46">
        <v>1.83</v>
      </c>
      <c r="F17" s="46"/>
    </row>
    <row r="18" spans="2:6" ht="17.25" customHeight="1">
      <c r="B18" s="61" t="s">
        <v>51</v>
      </c>
      <c r="C18" s="62" t="s">
        <v>16</v>
      </c>
      <c r="D18" s="46">
        <v>95.65</v>
      </c>
      <c r="E18" s="46">
        <v>95.65</v>
      </c>
      <c r="F18" s="46"/>
    </row>
    <row r="19" spans="2:6" ht="15" customHeight="1">
      <c r="B19" s="61" t="s">
        <v>52</v>
      </c>
      <c r="C19" s="62" t="s">
        <v>53</v>
      </c>
      <c r="D19" s="46">
        <v>93.82</v>
      </c>
      <c r="E19" s="46">
        <v>93.82</v>
      </c>
      <c r="F19" s="46"/>
    </row>
    <row r="20" spans="2:6" ht="16.5" customHeight="1">
      <c r="B20" s="61" t="s">
        <v>54</v>
      </c>
      <c r="C20" s="62" t="s">
        <v>55</v>
      </c>
      <c r="D20" s="46">
        <v>28.8</v>
      </c>
      <c r="E20" s="46">
        <v>28.8</v>
      </c>
      <c r="F20" s="46"/>
    </row>
    <row r="21" spans="2:6" ht="16.5" customHeight="1">
      <c r="B21" s="61" t="s">
        <v>56</v>
      </c>
      <c r="C21" s="62" t="s">
        <v>57</v>
      </c>
      <c r="D21" s="46">
        <v>39.1</v>
      </c>
      <c r="E21" s="46">
        <v>39.1</v>
      </c>
      <c r="F21" s="46"/>
    </row>
    <row r="22" spans="2:6" ht="16.5" customHeight="1">
      <c r="B22" s="61" t="s">
        <v>58</v>
      </c>
      <c r="C22" s="62" t="s">
        <v>59</v>
      </c>
      <c r="D22" s="46">
        <v>4.8</v>
      </c>
      <c r="E22" s="46">
        <v>4.8</v>
      </c>
      <c r="F22" s="46"/>
    </row>
    <row r="23" spans="2:6" ht="16.5" customHeight="1">
      <c r="B23" s="61" t="s">
        <v>60</v>
      </c>
      <c r="C23" s="62" t="s">
        <v>61</v>
      </c>
      <c r="D23" s="46">
        <v>21.12</v>
      </c>
      <c r="E23" s="46">
        <v>21.12</v>
      </c>
      <c r="F23" s="46"/>
    </row>
    <row r="24" spans="2:6" ht="15" customHeight="1">
      <c r="B24" s="61" t="s">
        <v>62</v>
      </c>
      <c r="C24" s="62" t="s">
        <v>63</v>
      </c>
      <c r="D24" s="46">
        <v>1.83</v>
      </c>
      <c r="E24" s="46">
        <v>1.83</v>
      </c>
      <c r="F24" s="46"/>
    </row>
    <row r="25" spans="2:6" ht="16.5" customHeight="1">
      <c r="B25" s="61" t="s">
        <v>64</v>
      </c>
      <c r="C25" s="62" t="s">
        <v>65</v>
      </c>
      <c r="D25" s="46">
        <v>1.83</v>
      </c>
      <c r="E25" s="46">
        <v>1.83</v>
      </c>
      <c r="F25" s="46"/>
    </row>
    <row r="26" spans="2:6" ht="17.25" customHeight="1">
      <c r="B26" s="61" t="s">
        <v>66</v>
      </c>
      <c r="C26" s="62" t="s">
        <v>18</v>
      </c>
      <c r="D26" s="46">
        <f>E26+F26</f>
        <v>3345.85</v>
      </c>
      <c r="E26" s="46">
        <f>E27</f>
        <v>1464.85</v>
      </c>
      <c r="F26" s="46">
        <v>1881</v>
      </c>
    </row>
    <row r="27" spans="2:6" ht="15" customHeight="1">
      <c r="B27" s="61" t="s">
        <v>67</v>
      </c>
      <c r="C27" s="62" t="s">
        <v>68</v>
      </c>
      <c r="D27" s="46">
        <f>E27+F27</f>
        <v>2947.85</v>
      </c>
      <c r="E27" s="46">
        <f>E28+E29</f>
        <v>1464.85</v>
      </c>
      <c r="F27" s="46">
        <v>1483</v>
      </c>
    </row>
    <row r="28" spans="2:6" ht="16.5" customHeight="1">
      <c r="B28" s="61" t="s">
        <v>69</v>
      </c>
      <c r="C28" s="62" t="s">
        <v>70</v>
      </c>
      <c r="D28" s="46">
        <f>E28</f>
        <v>645.87</v>
      </c>
      <c r="E28" s="46">
        <f>653.78-7.91</f>
        <v>645.87</v>
      </c>
      <c r="F28" s="46"/>
    </row>
    <row r="29" spans="2:6" ht="16.5" customHeight="1">
      <c r="B29" s="61" t="s">
        <v>71</v>
      </c>
      <c r="C29" s="62" t="s">
        <v>72</v>
      </c>
      <c r="D29" s="46">
        <f>E29</f>
        <v>818.98</v>
      </c>
      <c r="E29" s="46">
        <v>818.98</v>
      </c>
      <c r="F29" s="46"/>
    </row>
    <row r="30" spans="2:6" ht="16.5" customHeight="1">
      <c r="B30" s="61" t="s">
        <v>73</v>
      </c>
      <c r="C30" s="62" t="s">
        <v>74</v>
      </c>
      <c r="D30" s="46">
        <v>44</v>
      </c>
      <c r="E30" s="46"/>
      <c r="F30" s="46">
        <v>44</v>
      </c>
    </row>
    <row r="31" spans="2:6" ht="16.5" customHeight="1">
      <c r="B31" s="61" t="s">
        <v>75</v>
      </c>
      <c r="C31" s="62" t="s">
        <v>76</v>
      </c>
      <c r="D31" s="46">
        <v>1331</v>
      </c>
      <c r="E31" s="46"/>
      <c r="F31" s="46">
        <v>1331</v>
      </c>
    </row>
    <row r="32" spans="2:6" ht="16.5" customHeight="1">
      <c r="B32" s="61" t="s">
        <v>77</v>
      </c>
      <c r="C32" s="62" t="s">
        <v>78</v>
      </c>
      <c r="D32" s="46">
        <v>31</v>
      </c>
      <c r="E32" s="46"/>
      <c r="F32" s="46">
        <v>31</v>
      </c>
    </row>
    <row r="33" spans="2:6" ht="16.5" customHeight="1">
      <c r="B33" s="61" t="s">
        <v>79</v>
      </c>
      <c r="C33" s="62" t="s">
        <v>80</v>
      </c>
      <c r="D33" s="46">
        <v>77</v>
      </c>
      <c r="E33" s="46"/>
      <c r="F33" s="46">
        <v>77</v>
      </c>
    </row>
    <row r="34" spans="2:6" ht="15" customHeight="1">
      <c r="B34" s="61" t="s">
        <v>81</v>
      </c>
      <c r="C34" s="62" t="s">
        <v>82</v>
      </c>
      <c r="D34" s="46">
        <v>263</v>
      </c>
      <c r="E34" s="46"/>
      <c r="F34" s="46">
        <v>263</v>
      </c>
    </row>
    <row r="35" spans="2:6" ht="16.5" customHeight="1">
      <c r="B35" s="61" t="s">
        <v>83</v>
      </c>
      <c r="C35" s="62" t="s">
        <v>84</v>
      </c>
      <c r="D35" s="46">
        <v>174</v>
      </c>
      <c r="E35" s="46"/>
      <c r="F35" s="46">
        <v>174</v>
      </c>
    </row>
    <row r="36" spans="2:6" ht="16.5" customHeight="1">
      <c r="B36" s="61" t="s">
        <v>85</v>
      </c>
      <c r="C36" s="62" t="s">
        <v>86</v>
      </c>
      <c r="D36" s="46">
        <v>69</v>
      </c>
      <c r="E36" s="46"/>
      <c r="F36" s="46">
        <v>69</v>
      </c>
    </row>
    <row r="37" spans="2:6" ht="16.5" customHeight="1">
      <c r="B37" s="61" t="s">
        <v>87</v>
      </c>
      <c r="C37" s="62" t="s">
        <v>88</v>
      </c>
      <c r="D37" s="46">
        <v>20</v>
      </c>
      <c r="E37" s="46"/>
      <c r="F37" s="46">
        <v>20</v>
      </c>
    </row>
    <row r="38" spans="2:6" ht="15" customHeight="1">
      <c r="B38" s="61" t="s">
        <v>89</v>
      </c>
      <c r="C38" s="62" t="s">
        <v>90</v>
      </c>
      <c r="D38" s="46">
        <v>135</v>
      </c>
      <c r="E38" s="46"/>
      <c r="F38" s="46">
        <v>135</v>
      </c>
    </row>
    <row r="39" spans="2:6" ht="16.5" customHeight="1">
      <c r="B39" s="61" t="s">
        <v>91</v>
      </c>
      <c r="C39" s="62" t="s">
        <v>92</v>
      </c>
      <c r="D39" s="46">
        <v>135</v>
      </c>
      <c r="E39" s="46"/>
      <c r="F39" s="46">
        <v>135</v>
      </c>
    </row>
    <row r="40" spans="2:6" ht="17.25" customHeight="1">
      <c r="B40" s="61" t="s">
        <v>93</v>
      </c>
      <c r="C40" s="62" t="s">
        <v>19</v>
      </c>
      <c r="D40" s="46">
        <v>73.12</v>
      </c>
      <c r="E40" s="46">
        <v>73.12</v>
      </c>
      <c r="F40" s="46"/>
    </row>
    <row r="41" spans="2:6" ht="15" customHeight="1">
      <c r="B41" s="61" t="s">
        <v>94</v>
      </c>
      <c r="C41" s="62" t="s">
        <v>95</v>
      </c>
      <c r="D41" s="46">
        <v>73.12</v>
      </c>
      <c r="E41" s="46">
        <v>73.12</v>
      </c>
      <c r="F41" s="46"/>
    </row>
    <row r="42" spans="2:6" ht="16.5" customHeight="1">
      <c r="B42" s="61" t="s">
        <v>96</v>
      </c>
      <c r="C42" s="62" t="s">
        <v>97</v>
      </c>
      <c r="D42" s="46">
        <v>73.12</v>
      </c>
      <c r="E42" s="46">
        <v>73.12</v>
      </c>
      <c r="F42" s="46"/>
    </row>
    <row r="43" spans="2:6" ht="20.45" customHeight="1">
      <c r="B43" s="71"/>
      <c r="C43" s="35"/>
      <c r="D43" s="35"/>
      <c r="E43" s="35"/>
      <c r="F43" s="35"/>
    </row>
    <row r="44" spans="2:6" ht="78" customHeight="1">
      <c r="B44" s="81"/>
      <c r="C44" s="81"/>
      <c r="D44" s="81"/>
      <c r="E44" s="81"/>
      <c r="F44" s="81"/>
    </row>
  </sheetData>
  <mergeCells count="5">
    <mergeCell ref="B7:C7"/>
    <mergeCell ref="D7:F7"/>
    <mergeCell ref="B9:C9"/>
    <mergeCell ref="B44:F44"/>
    <mergeCell ref="B3:F4"/>
  </mergeCells>
  <phoneticPr fontId="54" type="noConversion"/>
  <printOptions horizontalCentered="1"/>
  <pageMargins left="0.39305555555555599" right="0.47222222222222199" top="0.39305555555555599" bottom="7.8472222222222193E-2" header="0" footer="0"/>
  <pageSetup paperSize="9" orientation="portrait" r:id="rId1"/>
</worksheet>
</file>

<file path=xl/worksheets/sheet20.xml><?xml version="1.0" encoding="utf-8"?>
<worksheet xmlns="http://schemas.openxmlformats.org/spreadsheetml/2006/main" xmlns:r="http://schemas.openxmlformats.org/officeDocument/2006/relationships">
  <sheetPr codeName="Sheet20"/>
  <dimension ref="A1:H22"/>
  <sheetViews>
    <sheetView workbookViewId="0">
      <selection activeCell="M17" sqref="M17"/>
    </sheetView>
  </sheetViews>
  <sheetFormatPr defaultColWidth="10" defaultRowHeight="13.5"/>
  <cols>
    <col min="1" max="1" width="11.375" style="1" customWidth="1"/>
    <col min="2" max="2" width="11" style="1" customWidth="1"/>
    <col min="3" max="3" width="11.75" style="1" customWidth="1"/>
    <col min="4" max="4" width="14" style="1" customWidth="1"/>
    <col min="5" max="5" width="10" style="1" customWidth="1"/>
    <col min="6" max="6" width="11.375" style="1" customWidth="1"/>
    <col min="7" max="7" width="13" style="1" customWidth="1"/>
    <col min="8" max="11" width="9.75" style="1" customWidth="1"/>
    <col min="12" max="16384" width="10" style="1"/>
  </cols>
  <sheetData>
    <row r="1" spans="1:8" ht="30" customHeight="1">
      <c r="A1" s="2" t="s">
        <v>609</v>
      </c>
    </row>
    <row r="2" spans="1:8" ht="26.45" customHeight="1">
      <c r="A2" s="127" t="s">
        <v>438</v>
      </c>
      <c r="B2" s="127"/>
      <c r="C2" s="127"/>
      <c r="D2" s="127"/>
      <c r="E2" s="127"/>
      <c r="F2" s="127"/>
      <c r="G2" s="127"/>
      <c r="H2" s="127"/>
    </row>
    <row r="3" spans="1:8" ht="21.2" customHeight="1">
      <c r="A3" s="127" t="s">
        <v>439</v>
      </c>
      <c r="B3" s="127"/>
      <c r="C3" s="127"/>
      <c r="D3" s="127"/>
      <c r="E3" s="127"/>
      <c r="F3" s="127"/>
      <c r="G3" s="127"/>
      <c r="H3" s="127"/>
    </row>
    <row r="4" spans="1:8" ht="27.95" customHeight="1">
      <c r="A4" s="3" t="s">
        <v>440</v>
      </c>
      <c r="B4" s="128" t="s">
        <v>441</v>
      </c>
      <c r="C4" s="128"/>
      <c r="D4" s="128"/>
      <c r="E4" s="128"/>
      <c r="F4" s="128"/>
      <c r="G4" s="128"/>
      <c r="H4" s="128"/>
    </row>
    <row r="5" spans="1:8" ht="40.700000000000003" customHeight="1">
      <c r="A5" s="123" t="s">
        <v>442</v>
      </c>
      <c r="B5" s="123"/>
      <c r="C5" s="124" t="s">
        <v>610</v>
      </c>
      <c r="D5" s="124"/>
      <c r="E5" s="123" t="s">
        <v>444</v>
      </c>
      <c r="F5" s="123"/>
      <c r="G5" s="124" t="s">
        <v>507</v>
      </c>
      <c r="H5" s="124"/>
    </row>
    <row r="6" spans="1:8" ht="39.950000000000003" customHeight="1">
      <c r="A6" s="123" t="s">
        <v>446</v>
      </c>
      <c r="B6" s="123"/>
      <c r="C6" s="124" t="s">
        <v>393</v>
      </c>
      <c r="D6" s="124"/>
      <c r="E6" s="123" t="s">
        <v>447</v>
      </c>
      <c r="F6" s="123"/>
      <c r="G6" s="124" t="s">
        <v>441</v>
      </c>
      <c r="H6" s="124"/>
    </row>
    <row r="7" spans="1:8" ht="29.45" customHeight="1">
      <c r="A7" s="123" t="s">
        <v>448</v>
      </c>
      <c r="B7" s="123"/>
      <c r="C7" s="123"/>
      <c r="D7" s="123"/>
      <c r="E7" s="123">
        <v>10</v>
      </c>
      <c r="F7" s="123"/>
      <c r="G7" s="123"/>
      <c r="H7" s="123"/>
    </row>
    <row r="8" spans="1:8" ht="27.95" customHeight="1">
      <c r="A8" s="123" t="s">
        <v>449</v>
      </c>
      <c r="B8" s="123"/>
      <c r="C8" s="125" t="s">
        <v>450</v>
      </c>
      <c r="D8" s="125"/>
      <c r="E8" s="126">
        <v>400000</v>
      </c>
      <c r="F8" s="126"/>
      <c r="G8" s="126"/>
      <c r="H8" s="126"/>
    </row>
    <row r="9" spans="1:8" ht="30.2" customHeight="1">
      <c r="A9" s="123"/>
      <c r="B9" s="123"/>
      <c r="C9" s="123" t="s">
        <v>451</v>
      </c>
      <c r="D9" s="123"/>
      <c r="E9" s="126">
        <v>400000</v>
      </c>
      <c r="F9" s="126"/>
      <c r="G9" s="126"/>
      <c r="H9" s="126"/>
    </row>
    <row r="10" spans="1:8" ht="28.7" customHeight="1">
      <c r="A10" s="123"/>
      <c r="B10" s="123"/>
      <c r="C10" s="123" t="s">
        <v>452</v>
      </c>
      <c r="D10" s="123"/>
      <c r="E10" s="126"/>
      <c r="F10" s="126"/>
      <c r="G10" s="126"/>
      <c r="H10" s="126"/>
    </row>
    <row r="11" spans="1:8" ht="40.700000000000003" customHeight="1">
      <c r="A11" s="123" t="s">
        <v>453</v>
      </c>
      <c r="B11" s="125" t="s">
        <v>611</v>
      </c>
      <c r="C11" s="125"/>
      <c r="D11" s="125"/>
      <c r="E11" s="125"/>
      <c r="F11" s="125"/>
      <c r="G11" s="125"/>
      <c r="H11" s="125"/>
    </row>
    <row r="12" spans="1:8" ht="52.7" customHeight="1">
      <c r="A12" s="123"/>
      <c r="B12" s="125"/>
      <c r="C12" s="125"/>
      <c r="D12" s="125"/>
      <c r="E12" s="125"/>
      <c r="F12" s="125"/>
      <c r="G12" s="125"/>
      <c r="H12" s="125"/>
    </row>
    <row r="13" spans="1:8" ht="36.950000000000003" customHeight="1">
      <c r="A13" s="123" t="s">
        <v>455</v>
      </c>
      <c r="B13" s="4" t="s">
        <v>403</v>
      </c>
      <c r="C13" s="4" t="s">
        <v>404</v>
      </c>
      <c r="D13" s="4" t="s">
        <v>456</v>
      </c>
      <c r="E13" s="4" t="s">
        <v>457</v>
      </c>
      <c r="F13" s="4" t="s">
        <v>458</v>
      </c>
      <c r="G13" s="4" t="s">
        <v>459</v>
      </c>
      <c r="H13" s="4" t="s">
        <v>460</v>
      </c>
    </row>
    <row r="14" spans="1:8" ht="26.45" customHeight="1">
      <c r="A14" s="123"/>
      <c r="B14" s="124" t="s">
        <v>476</v>
      </c>
      <c r="C14" s="5" t="s">
        <v>480</v>
      </c>
      <c r="D14" s="5" t="s">
        <v>612</v>
      </c>
      <c r="E14" s="4" t="s">
        <v>430</v>
      </c>
      <c r="F14" s="4" t="s">
        <v>431</v>
      </c>
      <c r="G14" s="4" t="s">
        <v>432</v>
      </c>
      <c r="H14" s="4" t="s">
        <v>479</v>
      </c>
    </row>
    <row r="15" spans="1:8" ht="26.45" customHeight="1">
      <c r="A15" s="123"/>
      <c r="B15" s="124"/>
      <c r="C15" s="5" t="s">
        <v>482</v>
      </c>
      <c r="D15" s="5" t="s">
        <v>613</v>
      </c>
      <c r="E15" s="4" t="s">
        <v>430</v>
      </c>
      <c r="F15" s="4" t="s">
        <v>614</v>
      </c>
      <c r="G15" s="4" t="s">
        <v>432</v>
      </c>
      <c r="H15" s="4" t="s">
        <v>479</v>
      </c>
    </row>
    <row r="16" spans="1:8" ht="27.2" customHeight="1">
      <c r="A16" s="123"/>
      <c r="B16" s="124"/>
      <c r="C16" s="5" t="s">
        <v>484</v>
      </c>
      <c r="D16" s="5" t="s">
        <v>615</v>
      </c>
      <c r="E16" s="4" t="s">
        <v>430</v>
      </c>
      <c r="F16" s="4" t="s">
        <v>616</v>
      </c>
      <c r="G16" s="4" t="s">
        <v>432</v>
      </c>
      <c r="H16" s="4" t="s">
        <v>479</v>
      </c>
    </row>
    <row r="17" spans="1:8" ht="27.2" customHeight="1">
      <c r="A17" s="123"/>
      <c r="B17" s="124"/>
      <c r="C17" s="5" t="s">
        <v>477</v>
      </c>
      <c r="D17" s="5" t="s">
        <v>617</v>
      </c>
      <c r="E17" s="4" t="s">
        <v>430</v>
      </c>
      <c r="F17" s="4" t="s">
        <v>431</v>
      </c>
      <c r="G17" s="4" t="s">
        <v>432</v>
      </c>
      <c r="H17" s="4" t="s">
        <v>479</v>
      </c>
    </row>
    <row r="18" spans="1:8" ht="26.45" customHeight="1">
      <c r="A18" s="123"/>
      <c r="B18" s="124" t="s">
        <v>461</v>
      </c>
      <c r="C18" s="5" t="s">
        <v>417</v>
      </c>
      <c r="D18" s="5" t="s">
        <v>618</v>
      </c>
      <c r="E18" s="4" t="s">
        <v>430</v>
      </c>
      <c r="F18" s="4" t="s">
        <v>431</v>
      </c>
      <c r="G18" s="4" t="s">
        <v>432</v>
      </c>
      <c r="H18" s="4" t="s">
        <v>489</v>
      </c>
    </row>
    <row r="19" spans="1:8" ht="27.2" customHeight="1">
      <c r="A19" s="123"/>
      <c r="B19" s="124"/>
      <c r="C19" s="5" t="s">
        <v>472</v>
      </c>
      <c r="D19" s="5" t="s">
        <v>619</v>
      </c>
      <c r="E19" s="4" t="s">
        <v>467</v>
      </c>
      <c r="F19" s="4" t="s">
        <v>517</v>
      </c>
      <c r="G19" s="4" t="s">
        <v>475</v>
      </c>
      <c r="H19" s="4" t="s">
        <v>489</v>
      </c>
    </row>
    <row r="20" spans="1:8" ht="26.45" customHeight="1">
      <c r="A20" s="123"/>
      <c r="B20" s="124"/>
      <c r="C20" s="5" t="s">
        <v>425</v>
      </c>
      <c r="D20" s="5" t="s">
        <v>466</v>
      </c>
      <c r="E20" s="4" t="s">
        <v>467</v>
      </c>
      <c r="F20" s="4" t="s">
        <v>468</v>
      </c>
      <c r="G20" s="4" t="s">
        <v>469</v>
      </c>
      <c r="H20" s="4" t="s">
        <v>489</v>
      </c>
    </row>
    <row r="21" spans="1:8" ht="26.45" customHeight="1">
      <c r="A21" s="123"/>
      <c r="B21" s="124"/>
      <c r="C21" s="5" t="s">
        <v>411</v>
      </c>
      <c r="D21" s="5" t="s">
        <v>620</v>
      </c>
      <c r="E21" s="4" t="s">
        <v>413</v>
      </c>
      <c r="F21" s="4" t="s">
        <v>621</v>
      </c>
      <c r="G21" s="4" t="s">
        <v>622</v>
      </c>
      <c r="H21" s="4" t="s">
        <v>489</v>
      </c>
    </row>
    <row r="22" spans="1:8" ht="27.2" customHeight="1">
      <c r="A22" s="123"/>
      <c r="B22" s="5" t="s">
        <v>486</v>
      </c>
      <c r="C22" s="5" t="s">
        <v>487</v>
      </c>
      <c r="D22" s="5" t="s">
        <v>434</v>
      </c>
      <c r="E22" s="4" t="s">
        <v>413</v>
      </c>
      <c r="F22" s="4" t="s">
        <v>471</v>
      </c>
      <c r="G22" s="4" t="s">
        <v>420</v>
      </c>
      <c r="H22" s="4" t="s">
        <v>577</v>
      </c>
    </row>
  </sheetData>
  <mergeCells count="25">
    <mergeCell ref="A2:H2"/>
    <mergeCell ref="A3:H3"/>
    <mergeCell ref="B4:H4"/>
    <mergeCell ref="A5:B5"/>
    <mergeCell ref="C5:D5"/>
    <mergeCell ref="E5:F5"/>
    <mergeCell ref="G5:H5"/>
    <mergeCell ref="A6:B6"/>
    <mergeCell ref="C6:D6"/>
    <mergeCell ref="E6:F6"/>
    <mergeCell ref="G6:H6"/>
    <mergeCell ref="A7:D7"/>
    <mergeCell ref="E7:H7"/>
    <mergeCell ref="A11:A12"/>
    <mergeCell ref="A13:A22"/>
    <mergeCell ref="B14:B17"/>
    <mergeCell ref="B18:B21"/>
    <mergeCell ref="A8:B10"/>
    <mergeCell ref="B11:H12"/>
    <mergeCell ref="C8:D8"/>
    <mergeCell ref="E8:H8"/>
    <mergeCell ref="C9:D9"/>
    <mergeCell ref="E9:H9"/>
    <mergeCell ref="C10:D10"/>
    <mergeCell ref="E10:H10"/>
  </mergeCells>
  <phoneticPr fontId="54" type="noConversion"/>
  <printOptions horizontalCentered="1"/>
  <pageMargins left="0.55486111111111103" right="0.55486111111111103" top="1" bottom="1" header="0.5" footer="0.5"/>
  <pageSetup paperSize="9" orientation="portrait" r:id="rId1"/>
</worksheet>
</file>

<file path=xl/worksheets/sheet21.xml><?xml version="1.0" encoding="utf-8"?>
<worksheet xmlns="http://schemas.openxmlformats.org/spreadsheetml/2006/main" xmlns:r="http://schemas.openxmlformats.org/officeDocument/2006/relationships">
  <sheetPr codeName="Sheet21"/>
  <dimension ref="A1:H22"/>
  <sheetViews>
    <sheetView topLeftCell="A13" workbookViewId="0">
      <selection activeCell="D14" sqref="D14"/>
    </sheetView>
  </sheetViews>
  <sheetFormatPr defaultColWidth="10" defaultRowHeight="13.5"/>
  <cols>
    <col min="1" max="1" width="11.375" style="1" customWidth="1"/>
    <col min="2" max="2" width="11" style="1" customWidth="1"/>
    <col min="3" max="3" width="11.75" style="1" customWidth="1"/>
    <col min="4" max="4" width="14" style="1" customWidth="1"/>
    <col min="5" max="5" width="10.25" style="1" customWidth="1"/>
    <col min="6" max="6" width="11.5" style="1" customWidth="1"/>
    <col min="7" max="7" width="13" style="1" customWidth="1"/>
    <col min="8" max="11" width="9.75" style="1" customWidth="1"/>
    <col min="12" max="16384" width="10" style="1"/>
  </cols>
  <sheetData>
    <row r="1" spans="1:8" ht="24.95" customHeight="1">
      <c r="A1" s="2" t="s">
        <v>623</v>
      </c>
    </row>
    <row r="2" spans="1:8" ht="26.45" customHeight="1">
      <c r="A2" s="127" t="s">
        <v>438</v>
      </c>
      <c r="B2" s="127"/>
      <c r="C2" s="127"/>
      <c r="D2" s="127"/>
      <c r="E2" s="127"/>
      <c r="F2" s="127"/>
      <c r="G2" s="127"/>
      <c r="H2" s="127"/>
    </row>
    <row r="3" spans="1:8" ht="21.2" customHeight="1">
      <c r="A3" s="127" t="s">
        <v>439</v>
      </c>
      <c r="B3" s="127"/>
      <c r="C3" s="127"/>
      <c r="D3" s="127"/>
      <c r="E3" s="127"/>
      <c r="F3" s="127"/>
      <c r="G3" s="127"/>
      <c r="H3" s="127"/>
    </row>
    <row r="4" spans="1:8" ht="27.95" customHeight="1">
      <c r="A4" s="3" t="s">
        <v>440</v>
      </c>
      <c r="B4" s="128" t="s">
        <v>441</v>
      </c>
      <c r="C4" s="128"/>
      <c r="D4" s="128"/>
      <c r="E4" s="128"/>
      <c r="F4" s="128"/>
      <c r="G4" s="128"/>
      <c r="H4" s="128"/>
    </row>
    <row r="5" spans="1:8" ht="40.700000000000003" customHeight="1">
      <c r="A5" s="123" t="s">
        <v>442</v>
      </c>
      <c r="B5" s="123"/>
      <c r="C5" s="124" t="s">
        <v>624</v>
      </c>
      <c r="D5" s="124"/>
      <c r="E5" s="123" t="s">
        <v>444</v>
      </c>
      <c r="F5" s="123"/>
      <c r="G5" s="124" t="s">
        <v>507</v>
      </c>
      <c r="H5" s="124"/>
    </row>
    <row r="6" spans="1:8" ht="39.950000000000003" customHeight="1">
      <c r="A6" s="123" t="s">
        <v>446</v>
      </c>
      <c r="B6" s="123"/>
      <c r="C6" s="124" t="s">
        <v>393</v>
      </c>
      <c r="D6" s="124"/>
      <c r="E6" s="123" t="s">
        <v>447</v>
      </c>
      <c r="F6" s="123"/>
      <c r="G6" s="124" t="s">
        <v>441</v>
      </c>
      <c r="H6" s="124"/>
    </row>
    <row r="7" spans="1:8" ht="29.45" customHeight="1">
      <c r="A7" s="123" t="s">
        <v>448</v>
      </c>
      <c r="B7" s="123"/>
      <c r="C7" s="123"/>
      <c r="D7" s="123"/>
      <c r="E7" s="123">
        <v>10</v>
      </c>
      <c r="F7" s="123"/>
      <c r="G7" s="123"/>
      <c r="H7" s="123"/>
    </row>
    <row r="8" spans="1:8" ht="27.95" customHeight="1">
      <c r="A8" s="123" t="s">
        <v>449</v>
      </c>
      <c r="B8" s="123"/>
      <c r="C8" s="125" t="s">
        <v>450</v>
      </c>
      <c r="D8" s="125"/>
      <c r="E8" s="126">
        <v>160000</v>
      </c>
      <c r="F8" s="126"/>
      <c r="G8" s="126"/>
      <c r="H8" s="126"/>
    </row>
    <row r="9" spans="1:8" ht="30.2" customHeight="1">
      <c r="A9" s="123"/>
      <c r="B9" s="123"/>
      <c r="C9" s="123" t="s">
        <v>451</v>
      </c>
      <c r="D9" s="123"/>
      <c r="E9" s="126">
        <v>160000</v>
      </c>
      <c r="F9" s="126"/>
      <c r="G9" s="126"/>
      <c r="H9" s="126"/>
    </row>
    <row r="10" spans="1:8" ht="28.7" customHeight="1">
      <c r="A10" s="123"/>
      <c r="B10" s="123"/>
      <c r="C10" s="123" t="s">
        <v>452</v>
      </c>
      <c r="D10" s="123"/>
      <c r="E10" s="126"/>
      <c r="F10" s="126"/>
      <c r="G10" s="126"/>
      <c r="H10" s="126"/>
    </row>
    <row r="11" spans="1:8" ht="40.700000000000003" customHeight="1">
      <c r="A11" s="123" t="s">
        <v>453</v>
      </c>
      <c r="B11" s="125" t="s">
        <v>625</v>
      </c>
      <c r="C11" s="125"/>
      <c r="D11" s="125"/>
      <c r="E11" s="125"/>
      <c r="F11" s="125"/>
      <c r="G11" s="125"/>
      <c r="H11" s="125"/>
    </row>
    <row r="12" spans="1:8" ht="52.7" customHeight="1">
      <c r="A12" s="123"/>
      <c r="B12" s="125"/>
      <c r="C12" s="125"/>
      <c r="D12" s="125"/>
      <c r="E12" s="125"/>
      <c r="F12" s="125"/>
      <c r="G12" s="125"/>
      <c r="H12" s="125"/>
    </row>
    <row r="13" spans="1:8" ht="36.950000000000003" customHeight="1">
      <c r="A13" s="123" t="s">
        <v>455</v>
      </c>
      <c r="B13" s="4" t="s">
        <v>403</v>
      </c>
      <c r="C13" s="4" t="s">
        <v>404</v>
      </c>
      <c r="D13" s="4" t="s">
        <v>456</v>
      </c>
      <c r="E13" s="4" t="s">
        <v>457</v>
      </c>
      <c r="F13" s="4" t="s">
        <v>458</v>
      </c>
      <c r="G13" s="4" t="s">
        <v>459</v>
      </c>
      <c r="H13" s="4" t="s">
        <v>460</v>
      </c>
    </row>
    <row r="14" spans="1:8" ht="26.45" customHeight="1">
      <c r="A14" s="123"/>
      <c r="B14" s="124" t="s">
        <v>476</v>
      </c>
      <c r="C14" s="5" t="s">
        <v>477</v>
      </c>
      <c r="D14" s="5" t="s">
        <v>626</v>
      </c>
      <c r="E14" s="4" t="s">
        <v>430</v>
      </c>
      <c r="F14" s="4" t="s">
        <v>614</v>
      </c>
      <c r="G14" s="4" t="s">
        <v>432</v>
      </c>
      <c r="H14" s="4" t="s">
        <v>479</v>
      </c>
    </row>
    <row r="15" spans="1:8" ht="48.75" customHeight="1">
      <c r="A15" s="123"/>
      <c r="B15" s="124"/>
      <c r="C15" s="5" t="s">
        <v>484</v>
      </c>
      <c r="D15" s="5" t="s">
        <v>627</v>
      </c>
      <c r="E15" s="4" t="s">
        <v>430</v>
      </c>
      <c r="F15" s="4" t="s">
        <v>431</v>
      </c>
      <c r="G15" s="4" t="s">
        <v>432</v>
      </c>
      <c r="H15" s="4" t="s">
        <v>479</v>
      </c>
    </row>
    <row r="16" spans="1:8" ht="26.45" customHeight="1">
      <c r="A16" s="123"/>
      <c r="B16" s="124"/>
      <c r="C16" s="5" t="s">
        <v>482</v>
      </c>
      <c r="D16" s="5" t="s">
        <v>613</v>
      </c>
      <c r="E16" s="4" t="s">
        <v>430</v>
      </c>
      <c r="F16" s="4" t="s">
        <v>614</v>
      </c>
      <c r="G16" s="4" t="s">
        <v>432</v>
      </c>
      <c r="H16" s="4" t="s">
        <v>479</v>
      </c>
    </row>
    <row r="17" spans="1:8" ht="26.45" customHeight="1">
      <c r="A17" s="123"/>
      <c r="B17" s="124"/>
      <c r="C17" s="5" t="s">
        <v>480</v>
      </c>
      <c r="D17" s="5" t="s">
        <v>612</v>
      </c>
      <c r="E17" s="4" t="s">
        <v>430</v>
      </c>
      <c r="F17" s="4" t="s">
        <v>431</v>
      </c>
      <c r="G17" s="4" t="s">
        <v>432</v>
      </c>
      <c r="H17" s="4" t="s">
        <v>479</v>
      </c>
    </row>
    <row r="18" spans="1:8" ht="27.2" customHeight="1">
      <c r="A18" s="123"/>
      <c r="B18" s="124" t="s">
        <v>461</v>
      </c>
      <c r="C18" s="5" t="s">
        <v>417</v>
      </c>
      <c r="D18" s="5" t="s">
        <v>628</v>
      </c>
      <c r="E18" s="4" t="s">
        <v>413</v>
      </c>
      <c r="F18" s="4" t="s">
        <v>496</v>
      </c>
      <c r="G18" s="4" t="s">
        <v>420</v>
      </c>
      <c r="H18" s="4" t="s">
        <v>489</v>
      </c>
    </row>
    <row r="19" spans="1:8" ht="26.45" customHeight="1">
      <c r="A19" s="123"/>
      <c r="B19" s="124"/>
      <c r="C19" s="5" t="s">
        <v>411</v>
      </c>
      <c r="D19" s="5" t="s">
        <v>629</v>
      </c>
      <c r="E19" s="4" t="s">
        <v>413</v>
      </c>
      <c r="F19" s="4" t="s">
        <v>630</v>
      </c>
      <c r="G19" s="4" t="s">
        <v>622</v>
      </c>
      <c r="H19" s="4" t="s">
        <v>489</v>
      </c>
    </row>
    <row r="20" spans="1:8" ht="26.45" customHeight="1">
      <c r="A20" s="123"/>
      <c r="B20" s="124"/>
      <c r="C20" s="5" t="s">
        <v>425</v>
      </c>
      <c r="D20" s="5" t="s">
        <v>466</v>
      </c>
      <c r="E20" s="4" t="s">
        <v>467</v>
      </c>
      <c r="F20" s="4" t="s">
        <v>468</v>
      </c>
      <c r="G20" s="4" t="s">
        <v>469</v>
      </c>
      <c r="H20" s="4" t="s">
        <v>489</v>
      </c>
    </row>
    <row r="21" spans="1:8" ht="27.2" customHeight="1">
      <c r="A21" s="123"/>
      <c r="B21" s="124"/>
      <c r="C21" s="5" t="s">
        <v>472</v>
      </c>
      <c r="D21" s="5" t="s">
        <v>631</v>
      </c>
      <c r="E21" s="4" t="s">
        <v>467</v>
      </c>
      <c r="F21" s="4" t="s">
        <v>632</v>
      </c>
      <c r="G21" s="4" t="s">
        <v>530</v>
      </c>
      <c r="H21" s="4" t="s">
        <v>489</v>
      </c>
    </row>
    <row r="22" spans="1:8" ht="27.2" customHeight="1">
      <c r="A22" s="123"/>
      <c r="B22" s="5" t="s">
        <v>486</v>
      </c>
      <c r="C22" s="5" t="s">
        <v>487</v>
      </c>
      <c r="D22" s="5" t="s">
        <v>434</v>
      </c>
      <c r="E22" s="4" t="s">
        <v>413</v>
      </c>
      <c r="F22" s="4" t="s">
        <v>471</v>
      </c>
      <c r="G22" s="4" t="s">
        <v>420</v>
      </c>
      <c r="H22" s="4" t="s">
        <v>577</v>
      </c>
    </row>
  </sheetData>
  <mergeCells count="25">
    <mergeCell ref="A2:H2"/>
    <mergeCell ref="A3:H3"/>
    <mergeCell ref="B4:H4"/>
    <mergeCell ref="A5:B5"/>
    <mergeCell ref="C5:D5"/>
    <mergeCell ref="E5:F5"/>
    <mergeCell ref="G5:H5"/>
    <mergeCell ref="A6:B6"/>
    <mergeCell ref="C6:D6"/>
    <mergeCell ref="E6:F6"/>
    <mergeCell ref="G6:H6"/>
    <mergeCell ref="A7:D7"/>
    <mergeCell ref="E7:H7"/>
    <mergeCell ref="A11:A12"/>
    <mergeCell ref="A13:A22"/>
    <mergeCell ref="B14:B17"/>
    <mergeCell ref="B18:B21"/>
    <mergeCell ref="A8:B10"/>
    <mergeCell ref="B11:H12"/>
    <mergeCell ref="C8:D8"/>
    <mergeCell ref="E8:H8"/>
    <mergeCell ref="C9:D9"/>
    <mergeCell ref="E9:H9"/>
    <mergeCell ref="C10:D10"/>
    <mergeCell ref="E10:H10"/>
  </mergeCells>
  <phoneticPr fontId="54" type="noConversion"/>
  <printOptions horizontalCentered="1"/>
  <pageMargins left="0.55486111111111103" right="0.55486111111111103" top="1" bottom="1" header="0.5" footer="0.5"/>
  <pageSetup paperSize="9" orientation="portrait" r:id="rId1"/>
</worksheet>
</file>

<file path=xl/worksheets/sheet22.xml><?xml version="1.0" encoding="utf-8"?>
<worksheet xmlns="http://schemas.openxmlformats.org/spreadsheetml/2006/main" xmlns:r="http://schemas.openxmlformats.org/officeDocument/2006/relationships">
  <sheetPr codeName="Sheet22"/>
  <dimension ref="A1:H22"/>
  <sheetViews>
    <sheetView workbookViewId="0">
      <selection activeCell="O13" sqref="O13"/>
    </sheetView>
  </sheetViews>
  <sheetFormatPr defaultColWidth="10" defaultRowHeight="13.5"/>
  <cols>
    <col min="1" max="1" width="11.375" style="1" customWidth="1"/>
    <col min="2" max="2" width="11" style="1" customWidth="1"/>
    <col min="3" max="3" width="11.75" style="1" customWidth="1"/>
    <col min="4" max="4" width="14" style="1" customWidth="1"/>
    <col min="5" max="5" width="11.25" style="1" customWidth="1"/>
    <col min="6" max="6" width="11" style="1" customWidth="1"/>
    <col min="7" max="7" width="12.125" style="1" customWidth="1"/>
    <col min="8" max="11" width="9.75" style="1" customWidth="1"/>
    <col min="12" max="16384" width="10" style="1"/>
  </cols>
  <sheetData>
    <row r="1" spans="1:8" ht="32.1" customHeight="1">
      <c r="A1" s="2" t="s">
        <v>633</v>
      </c>
    </row>
    <row r="2" spans="1:8" ht="26.45" customHeight="1">
      <c r="A2" s="127" t="s">
        <v>438</v>
      </c>
      <c r="B2" s="127"/>
      <c r="C2" s="127"/>
      <c r="D2" s="127"/>
      <c r="E2" s="127"/>
      <c r="F2" s="127"/>
      <c r="G2" s="127"/>
      <c r="H2" s="127"/>
    </row>
    <row r="3" spans="1:8" ht="21.2" customHeight="1">
      <c r="A3" s="127" t="s">
        <v>439</v>
      </c>
      <c r="B3" s="127"/>
      <c r="C3" s="127"/>
      <c r="D3" s="127"/>
      <c r="E3" s="127"/>
      <c r="F3" s="127"/>
      <c r="G3" s="127"/>
      <c r="H3" s="127"/>
    </row>
    <row r="4" spans="1:8" ht="27.95" customHeight="1">
      <c r="A4" s="3" t="s">
        <v>440</v>
      </c>
      <c r="B4" s="128" t="s">
        <v>441</v>
      </c>
      <c r="C4" s="128"/>
      <c r="D4" s="128"/>
      <c r="E4" s="128"/>
      <c r="F4" s="128"/>
      <c r="G4" s="128"/>
      <c r="H4" s="128"/>
    </row>
    <row r="5" spans="1:8" ht="40.700000000000003" customHeight="1">
      <c r="A5" s="123" t="s">
        <v>442</v>
      </c>
      <c r="B5" s="123"/>
      <c r="C5" s="124" t="s">
        <v>634</v>
      </c>
      <c r="D5" s="124"/>
      <c r="E5" s="123" t="s">
        <v>444</v>
      </c>
      <c r="F5" s="123"/>
      <c r="G5" s="124" t="s">
        <v>507</v>
      </c>
      <c r="H5" s="124"/>
    </row>
    <row r="6" spans="1:8" ht="39.950000000000003" customHeight="1">
      <c r="A6" s="123" t="s">
        <v>446</v>
      </c>
      <c r="B6" s="123"/>
      <c r="C6" s="124" t="s">
        <v>393</v>
      </c>
      <c r="D6" s="124"/>
      <c r="E6" s="123" t="s">
        <v>447</v>
      </c>
      <c r="F6" s="123"/>
      <c r="G6" s="124" t="s">
        <v>441</v>
      </c>
      <c r="H6" s="124"/>
    </row>
    <row r="7" spans="1:8" ht="29.45" customHeight="1">
      <c r="A7" s="123" t="s">
        <v>448</v>
      </c>
      <c r="B7" s="123"/>
      <c r="C7" s="123"/>
      <c r="D7" s="123"/>
      <c r="E7" s="123">
        <v>10</v>
      </c>
      <c r="F7" s="123"/>
      <c r="G7" s="123"/>
      <c r="H7" s="123"/>
    </row>
    <row r="8" spans="1:8" ht="27.95" customHeight="1">
      <c r="A8" s="123" t="s">
        <v>449</v>
      </c>
      <c r="B8" s="123"/>
      <c r="C8" s="125" t="s">
        <v>450</v>
      </c>
      <c r="D8" s="125"/>
      <c r="E8" s="126">
        <v>720000</v>
      </c>
      <c r="F8" s="126"/>
      <c r="G8" s="126"/>
      <c r="H8" s="126"/>
    </row>
    <row r="9" spans="1:8" ht="30.2" customHeight="1">
      <c r="A9" s="123"/>
      <c r="B9" s="123"/>
      <c r="C9" s="123" t="s">
        <v>451</v>
      </c>
      <c r="D9" s="123"/>
      <c r="E9" s="126">
        <v>720000</v>
      </c>
      <c r="F9" s="126"/>
      <c r="G9" s="126"/>
      <c r="H9" s="126"/>
    </row>
    <row r="10" spans="1:8" ht="28.7" customHeight="1">
      <c r="A10" s="123"/>
      <c r="B10" s="123"/>
      <c r="C10" s="123" t="s">
        <v>452</v>
      </c>
      <c r="D10" s="123"/>
      <c r="E10" s="126"/>
      <c r="F10" s="126"/>
      <c r="G10" s="126"/>
      <c r="H10" s="126"/>
    </row>
    <row r="11" spans="1:8" ht="40.700000000000003" customHeight="1">
      <c r="A11" s="123" t="s">
        <v>453</v>
      </c>
      <c r="B11" s="125" t="s">
        <v>635</v>
      </c>
      <c r="C11" s="125"/>
      <c r="D11" s="125"/>
      <c r="E11" s="125"/>
      <c r="F11" s="125"/>
      <c r="G11" s="125"/>
      <c r="H11" s="125"/>
    </row>
    <row r="12" spans="1:8" ht="52.7" customHeight="1">
      <c r="A12" s="123"/>
      <c r="B12" s="125"/>
      <c r="C12" s="125"/>
      <c r="D12" s="125"/>
      <c r="E12" s="125"/>
      <c r="F12" s="125"/>
      <c r="G12" s="125"/>
      <c r="H12" s="125"/>
    </row>
    <row r="13" spans="1:8" ht="36.950000000000003" customHeight="1">
      <c r="A13" s="123" t="s">
        <v>455</v>
      </c>
      <c r="B13" s="4" t="s">
        <v>403</v>
      </c>
      <c r="C13" s="4" t="s">
        <v>404</v>
      </c>
      <c r="D13" s="4" t="s">
        <v>456</v>
      </c>
      <c r="E13" s="4" t="s">
        <v>457</v>
      </c>
      <c r="F13" s="4" t="s">
        <v>458</v>
      </c>
      <c r="G13" s="4" t="s">
        <v>459</v>
      </c>
      <c r="H13" s="4" t="s">
        <v>460</v>
      </c>
    </row>
    <row r="14" spans="1:8" ht="26.45" customHeight="1">
      <c r="A14" s="123"/>
      <c r="B14" s="124" t="s">
        <v>461</v>
      </c>
      <c r="C14" s="5" t="s">
        <v>472</v>
      </c>
      <c r="D14" s="5" t="s">
        <v>636</v>
      </c>
      <c r="E14" s="4" t="s">
        <v>467</v>
      </c>
      <c r="F14" s="4" t="s">
        <v>637</v>
      </c>
      <c r="G14" s="4" t="s">
        <v>530</v>
      </c>
      <c r="H14" s="4" t="s">
        <v>489</v>
      </c>
    </row>
    <row r="15" spans="1:8" ht="26.45" customHeight="1">
      <c r="A15" s="123"/>
      <c r="B15" s="124"/>
      <c r="C15" s="5" t="s">
        <v>417</v>
      </c>
      <c r="D15" s="5" t="s">
        <v>638</v>
      </c>
      <c r="E15" s="4" t="s">
        <v>413</v>
      </c>
      <c r="F15" s="4" t="s">
        <v>541</v>
      </c>
      <c r="G15" s="4" t="s">
        <v>416</v>
      </c>
      <c r="H15" s="4" t="s">
        <v>489</v>
      </c>
    </row>
    <row r="16" spans="1:8" ht="26.45" customHeight="1">
      <c r="A16" s="123"/>
      <c r="B16" s="124"/>
      <c r="C16" s="5" t="s">
        <v>411</v>
      </c>
      <c r="D16" s="5" t="s">
        <v>620</v>
      </c>
      <c r="E16" s="4" t="s">
        <v>413</v>
      </c>
      <c r="F16" s="4" t="s">
        <v>621</v>
      </c>
      <c r="G16" s="4" t="s">
        <v>622</v>
      </c>
      <c r="H16" s="4" t="s">
        <v>489</v>
      </c>
    </row>
    <row r="17" spans="1:8" ht="26.45" customHeight="1">
      <c r="A17" s="123"/>
      <c r="B17" s="124"/>
      <c r="C17" s="5" t="s">
        <v>425</v>
      </c>
      <c r="D17" s="5" t="s">
        <v>466</v>
      </c>
      <c r="E17" s="4" t="s">
        <v>467</v>
      </c>
      <c r="F17" s="4" t="s">
        <v>468</v>
      </c>
      <c r="G17" s="4" t="s">
        <v>469</v>
      </c>
      <c r="H17" s="4" t="s">
        <v>489</v>
      </c>
    </row>
    <row r="18" spans="1:8" ht="27.2" customHeight="1">
      <c r="A18" s="123"/>
      <c r="B18" s="124" t="s">
        <v>476</v>
      </c>
      <c r="C18" s="5" t="s">
        <v>484</v>
      </c>
      <c r="D18" s="5" t="s">
        <v>615</v>
      </c>
      <c r="E18" s="4" t="s">
        <v>430</v>
      </c>
      <c r="F18" s="4" t="s">
        <v>616</v>
      </c>
      <c r="G18" s="4" t="s">
        <v>432</v>
      </c>
      <c r="H18" s="4" t="s">
        <v>479</v>
      </c>
    </row>
    <row r="19" spans="1:8" ht="26.45" customHeight="1">
      <c r="A19" s="123"/>
      <c r="B19" s="124"/>
      <c r="C19" s="5" t="s">
        <v>480</v>
      </c>
      <c r="D19" s="5" t="s">
        <v>639</v>
      </c>
      <c r="E19" s="4" t="s">
        <v>430</v>
      </c>
      <c r="F19" s="4" t="s">
        <v>431</v>
      </c>
      <c r="G19" s="4" t="s">
        <v>432</v>
      </c>
      <c r="H19" s="4" t="s">
        <v>479</v>
      </c>
    </row>
    <row r="20" spans="1:8" ht="26.45" customHeight="1">
      <c r="A20" s="123"/>
      <c r="B20" s="124"/>
      <c r="C20" s="5" t="s">
        <v>482</v>
      </c>
      <c r="D20" s="5" t="s">
        <v>613</v>
      </c>
      <c r="E20" s="4" t="s">
        <v>430</v>
      </c>
      <c r="F20" s="4" t="s">
        <v>614</v>
      </c>
      <c r="G20" s="4" t="s">
        <v>432</v>
      </c>
      <c r="H20" s="4" t="s">
        <v>479</v>
      </c>
    </row>
    <row r="21" spans="1:8" ht="27.2" customHeight="1">
      <c r="A21" s="123"/>
      <c r="B21" s="124"/>
      <c r="C21" s="5" t="s">
        <v>477</v>
      </c>
      <c r="D21" s="5" t="s">
        <v>617</v>
      </c>
      <c r="E21" s="4" t="s">
        <v>430</v>
      </c>
      <c r="F21" s="4" t="s">
        <v>431</v>
      </c>
      <c r="G21" s="4" t="s">
        <v>432</v>
      </c>
      <c r="H21" s="4" t="s">
        <v>479</v>
      </c>
    </row>
    <row r="22" spans="1:8" ht="27.2" customHeight="1">
      <c r="A22" s="123"/>
      <c r="B22" s="5" t="s">
        <v>486</v>
      </c>
      <c r="C22" s="5" t="s">
        <v>487</v>
      </c>
      <c r="D22" s="5" t="s">
        <v>434</v>
      </c>
      <c r="E22" s="4" t="s">
        <v>413</v>
      </c>
      <c r="F22" s="4" t="s">
        <v>471</v>
      </c>
      <c r="G22" s="4" t="s">
        <v>420</v>
      </c>
      <c r="H22" s="4" t="s">
        <v>577</v>
      </c>
    </row>
  </sheetData>
  <mergeCells count="25">
    <mergeCell ref="A2:H2"/>
    <mergeCell ref="A3:H3"/>
    <mergeCell ref="B4:H4"/>
    <mergeCell ref="A5:B5"/>
    <mergeCell ref="C5:D5"/>
    <mergeCell ref="E5:F5"/>
    <mergeCell ref="G5:H5"/>
    <mergeCell ref="A6:B6"/>
    <mergeCell ref="C6:D6"/>
    <mergeCell ref="E6:F6"/>
    <mergeCell ref="G6:H6"/>
    <mergeCell ref="A7:D7"/>
    <mergeCell ref="E7:H7"/>
    <mergeCell ref="A11:A12"/>
    <mergeCell ref="A13:A22"/>
    <mergeCell ref="B14:B17"/>
    <mergeCell ref="B18:B21"/>
    <mergeCell ref="A8:B10"/>
    <mergeCell ref="B11:H12"/>
    <mergeCell ref="C8:D8"/>
    <mergeCell ref="E8:H8"/>
    <mergeCell ref="C9:D9"/>
    <mergeCell ref="E9:H9"/>
    <mergeCell ref="C10:D10"/>
    <mergeCell ref="E10:H10"/>
  </mergeCells>
  <phoneticPr fontId="54" type="noConversion"/>
  <printOptions horizontalCentered="1"/>
  <pageMargins left="0.55486111111111103" right="0.55486111111111103" top="1" bottom="1" header="0.5" footer="0.5"/>
  <pageSetup paperSize="9" orientation="portrait" r:id="rId1"/>
</worksheet>
</file>

<file path=xl/worksheets/sheet23.xml><?xml version="1.0" encoding="utf-8"?>
<worksheet xmlns="http://schemas.openxmlformats.org/spreadsheetml/2006/main" xmlns:r="http://schemas.openxmlformats.org/officeDocument/2006/relationships">
  <sheetPr codeName="Sheet23"/>
  <dimension ref="A1:H22"/>
  <sheetViews>
    <sheetView topLeftCell="A13" workbookViewId="0">
      <selection activeCell="C14" sqref="A14:XFD14"/>
    </sheetView>
  </sheetViews>
  <sheetFormatPr defaultColWidth="10" defaultRowHeight="13.5"/>
  <cols>
    <col min="1" max="1" width="11.375" style="1" customWidth="1"/>
    <col min="2" max="2" width="11" style="1" customWidth="1"/>
    <col min="3" max="3" width="11.75" style="1" customWidth="1"/>
    <col min="4" max="4" width="16.375" style="1" customWidth="1"/>
    <col min="5" max="5" width="9.875" style="1" customWidth="1"/>
    <col min="6" max="7" width="11.375" style="1" customWidth="1"/>
    <col min="8" max="11" width="9.75" style="1" customWidth="1"/>
    <col min="12" max="16384" width="10" style="1"/>
  </cols>
  <sheetData>
    <row r="1" spans="1:8" ht="29.1" customHeight="1">
      <c r="A1" s="2" t="s">
        <v>640</v>
      </c>
    </row>
    <row r="2" spans="1:8" ht="26.45" customHeight="1">
      <c r="A2" s="127" t="s">
        <v>438</v>
      </c>
      <c r="B2" s="127"/>
      <c r="C2" s="127"/>
      <c r="D2" s="127"/>
      <c r="E2" s="127"/>
      <c r="F2" s="127"/>
      <c r="G2" s="127"/>
      <c r="H2" s="127"/>
    </row>
    <row r="3" spans="1:8" ht="21.2" customHeight="1">
      <c r="A3" s="127" t="s">
        <v>439</v>
      </c>
      <c r="B3" s="127"/>
      <c r="C3" s="127"/>
      <c r="D3" s="127"/>
      <c r="E3" s="127"/>
      <c r="F3" s="127"/>
      <c r="G3" s="127"/>
      <c r="H3" s="127"/>
    </row>
    <row r="4" spans="1:8" ht="27.95" customHeight="1">
      <c r="A4" s="3" t="s">
        <v>440</v>
      </c>
      <c r="B4" s="128" t="s">
        <v>441</v>
      </c>
      <c r="C4" s="128"/>
      <c r="D4" s="128"/>
      <c r="E4" s="128"/>
      <c r="F4" s="128"/>
      <c r="G4" s="128"/>
      <c r="H4" s="128"/>
    </row>
    <row r="5" spans="1:8" ht="40.700000000000003" customHeight="1">
      <c r="A5" s="123" t="s">
        <v>442</v>
      </c>
      <c r="B5" s="123"/>
      <c r="C5" s="124" t="s">
        <v>641</v>
      </c>
      <c r="D5" s="124"/>
      <c r="E5" s="123" t="s">
        <v>444</v>
      </c>
      <c r="F5" s="123"/>
      <c r="G5" s="124" t="s">
        <v>507</v>
      </c>
      <c r="H5" s="124"/>
    </row>
    <row r="6" spans="1:8" ht="39.950000000000003" customHeight="1">
      <c r="A6" s="123" t="s">
        <v>446</v>
      </c>
      <c r="B6" s="123"/>
      <c r="C6" s="124" t="s">
        <v>393</v>
      </c>
      <c r="D6" s="124"/>
      <c r="E6" s="123" t="s">
        <v>447</v>
      </c>
      <c r="F6" s="123"/>
      <c r="G6" s="124" t="s">
        <v>441</v>
      </c>
      <c r="H6" s="124"/>
    </row>
    <row r="7" spans="1:8" ht="29.45" customHeight="1">
      <c r="A7" s="123" t="s">
        <v>448</v>
      </c>
      <c r="B7" s="123"/>
      <c r="C7" s="123"/>
      <c r="D7" s="123"/>
      <c r="E7" s="123">
        <v>10</v>
      </c>
      <c r="F7" s="123"/>
      <c r="G7" s="123"/>
      <c r="H7" s="123"/>
    </row>
    <row r="8" spans="1:8" ht="27.95" customHeight="1">
      <c r="A8" s="123" t="s">
        <v>449</v>
      </c>
      <c r="B8" s="123"/>
      <c r="C8" s="125" t="s">
        <v>450</v>
      </c>
      <c r="D8" s="125"/>
      <c r="E8" s="126">
        <v>500000</v>
      </c>
      <c r="F8" s="126"/>
      <c r="G8" s="126"/>
      <c r="H8" s="126"/>
    </row>
    <row r="9" spans="1:8" ht="30.2" customHeight="1">
      <c r="A9" s="123"/>
      <c r="B9" s="123"/>
      <c r="C9" s="123" t="s">
        <v>451</v>
      </c>
      <c r="D9" s="123"/>
      <c r="E9" s="126">
        <v>500000</v>
      </c>
      <c r="F9" s="126"/>
      <c r="G9" s="126"/>
      <c r="H9" s="126"/>
    </row>
    <row r="10" spans="1:8" ht="28.7" customHeight="1">
      <c r="A10" s="123"/>
      <c r="B10" s="123"/>
      <c r="C10" s="123" t="s">
        <v>452</v>
      </c>
      <c r="D10" s="123"/>
      <c r="E10" s="126"/>
      <c r="F10" s="126"/>
      <c r="G10" s="126"/>
      <c r="H10" s="126"/>
    </row>
    <row r="11" spans="1:8" ht="40.700000000000003" customHeight="1">
      <c r="A11" s="123" t="s">
        <v>453</v>
      </c>
      <c r="B11" s="125" t="s">
        <v>642</v>
      </c>
      <c r="C11" s="125"/>
      <c r="D11" s="125"/>
      <c r="E11" s="125"/>
      <c r="F11" s="125"/>
      <c r="G11" s="125"/>
      <c r="H11" s="125"/>
    </row>
    <row r="12" spans="1:8" ht="24.75" customHeight="1">
      <c r="A12" s="123"/>
      <c r="B12" s="125"/>
      <c r="C12" s="125"/>
      <c r="D12" s="125"/>
      <c r="E12" s="125"/>
      <c r="F12" s="125"/>
      <c r="G12" s="125"/>
      <c r="H12" s="125"/>
    </row>
    <row r="13" spans="1:8" ht="30.75" customHeight="1">
      <c r="A13" s="123" t="s">
        <v>455</v>
      </c>
      <c r="B13" s="4" t="s">
        <v>403</v>
      </c>
      <c r="C13" s="4" t="s">
        <v>404</v>
      </c>
      <c r="D13" s="4" t="s">
        <v>456</v>
      </c>
      <c r="E13" s="4" t="s">
        <v>457</v>
      </c>
      <c r="F13" s="4" t="s">
        <v>458</v>
      </c>
      <c r="G13" s="4" t="s">
        <v>459</v>
      </c>
      <c r="H13" s="4" t="s">
        <v>460</v>
      </c>
    </row>
    <row r="14" spans="1:8" ht="69" customHeight="1">
      <c r="A14" s="123"/>
      <c r="B14" s="124" t="s">
        <v>476</v>
      </c>
      <c r="C14" s="5" t="s">
        <v>477</v>
      </c>
      <c r="D14" s="5" t="s">
        <v>643</v>
      </c>
      <c r="E14" s="4" t="s">
        <v>430</v>
      </c>
      <c r="F14" s="4" t="s">
        <v>431</v>
      </c>
      <c r="G14" s="4" t="s">
        <v>432</v>
      </c>
      <c r="H14" s="4" t="s">
        <v>479</v>
      </c>
    </row>
    <row r="15" spans="1:8" ht="27.2" customHeight="1">
      <c r="A15" s="123"/>
      <c r="B15" s="124"/>
      <c r="C15" s="5" t="s">
        <v>482</v>
      </c>
      <c r="D15" s="5" t="s">
        <v>644</v>
      </c>
      <c r="E15" s="4" t="s">
        <v>430</v>
      </c>
      <c r="F15" s="4" t="s">
        <v>614</v>
      </c>
      <c r="G15" s="4" t="s">
        <v>432</v>
      </c>
      <c r="H15" s="4" t="s">
        <v>479</v>
      </c>
    </row>
    <row r="16" spans="1:8" ht="26.45" customHeight="1">
      <c r="A16" s="123"/>
      <c r="B16" s="124"/>
      <c r="C16" s="5" t="s">
        <v>480</v>
      </c>
      <c r="D16" s="5" t="s">
        <v>612</v>
      </c>
      <c r="E16" s="4" t="s">
        <v>430</v>
      </c>
      <c r="F16" s="4" t="s">
        <v>431</v>
      </c>
      <c r="G16" s="4" t="s">
        <v>432</v>
      </c>
      <c r="H16" s="4" t="s">
        <v>479</v>
      </c>
    </row>
    <row r="17" spans="1:8" ht="39" customHeight="1">
      <c r="A17" s="123"/>
      <c r="B17" s="124"/>
      <c r="C17" s="5" t="s">
        <v>484</v>
      </c>
      <c r="D17" s="5" t="s">
        <v>645</v>
      </c>
      <c r="E17" s="4" t="s">
        <v>430</v>
      </c>
      <c r="F17" s="4" t="s">
        <v>616</v>
      </c>
      <c r="G17" s="4" t="s">
        <v>432</v>
      </c>
      <c r="H17" s="4" t="s">
        <v>479</v>
      </c>
    </row>
    <row r="18" spans="1:8" ht="27.2" customHeight="1">
      <c r="A18" s="123"/>
      <c r="B18" s="5" t="s">
        <v>486</v>
      </c>
      <c r="C18" s="5" t="s">
        <v>487</v>
      </c>
      <c r="D18" s="5" t="s">
        <v>434</v>
      </c>
      <c r="E18" s="4" t="s">
        <v>413</v>
      </c>
      <c r="F18" s="4" t="s">
        <v>471</v>
      </c>
      <c r="G18" s="4" t="s">
        <v>420</v>
      </c>
      <c r="H18" s="4" t="s">
        <v>577</v>
      </c>
    </row>
    <row r="19" spans="1:8" ht="26.45" customHeight="1">
      <c r="A19" s="123"/>
      <c r="B19" s="124" t="s">
        <v>461</v>
      </c>
      <c r="C19" s="5" t="s">
        <v>425</v>
      </c>
      <c r="D19" s="5" t="s">
        <v>466</v>
      </c>
      <c r="E19" s="4" t="s">
        <v>467</v>
      </c>
      <c r="F19" s="4" t="s">
        <v>468</v>
      </c>
      <c r="G19" s="4" t="s">
        <v>469</v>
      </c>
      <c r="H19" s="4" t="s">
        <v>489</v>
      </c>
    </row>
    <row r="20" spans="1:8" ht="26.45" customHeight="1">
      <c r="A20" s="123"/>
      <c r="B20" s="124"/>
      <c r="C20" s="5" t="s">
        <v>417</v>
      </c>
      <c r="D20" s="5" t="s">
        <v>646</v>
      </c>
      <c r="E20" s="4" t="s">
        <v>413</v>
      </c>
      <c r="F20" s="4" t="s">
        <v>539</v>
      </c>
      <c r="G20" s="4" t="s">
        <v>420</v>
      </c>
      <c r="H20" s="4" t="s">
        <v>489</v>
      </c>
    </row>
    <row r="21" spans="1:8" ht="27.2" customHeight="1">
      <c r="A21" s="123"/>
      <c r="B21" s="124"/>
      <c r="C21" s="5" t="s">
        <v>472</v>
      </c>
      <c r="D21" s="5" t="s">
        <v>647</v>
      </c>
      <c r="E21" s="4" t="s">
        <v>467</v>
      </c>
      <c r="F21" s="4" t="s">
        <v>648</v>
      </c>
      <c r="G21" s="4" t="s">
        <v>530</v>
      </c>
      <c r="H21" s="4" t="s">
        <v>489</v>
      </c>
    </row>
    <row r="22" spans="1:8" ht="27.2" customHeight="1">
      <c r="A22" s="123"/>
      <c r="B22" s="124"/>
      <c r="C22" s="5" t="s">
        <v>411</v>
      </c>
      <c r="D22" s="5" t="s">
        <v>649</v>
      </c>
      <c r="E22" s="4" t="s">
        <v>413</v>
      </c>
      <c r="F22" s="4" t="s">
        <v>489</v>
      </c>
      <c r="G22" s="4" t="s">
        <v>420</v>
      </c>
      <c r="H22" s="4" t="s">
        <v>489</v>
      </c>
    </row>
  </sheetData>
  <mergeCells count="25">
    <mergeCell ref="A2:H2"/>
    <mergeCell ref="A3:H3"/>
    <mergeCell ref="B4:H4"/>
    <mergeCell ref="A5:B5"/>
    <mergeCell ref="C5:D5"/>
    <mergeCell ref="E5:F5"/>
    <mergeCell ref="G5:H5"/>
    <mergeCell ref="A6:B6"/>
    <mergeCell ref="C6:D6"/>
    <mergeCell ref="E6:F6"/>
    <mergeCell ref="G6:H6"/>
    <mergeCell ref="A7:D7"/>
    <mergeCell ref="E7:H7"/>
    <mergeCell ref="A11:A12"/>
    <mergeCell ref="A13:A22"/>
    <mergeCell ref="B14:B17"/>
    <mergeCell ref="B19:B22"/>
    <mergeCell ref="A8:B10"/>
    <mergeCell ref="B11:H12"/>
    <mergeCell ref="C8:D8"/>
    <mergeCell ref="E8:H8"/>
    <mergeCell ref="C9:D9"/>
    <mergeCell ref="E9:H9"/>
    <mergeCell ref="C10:D10"/>
    <mergeCell ref="E10:H10"/>
  </mergeCells>
  <phoneticPr fontId="54" type="noConversion"/>
  <printOptions horizontalCentered="1"/>
  <pageMargins left="0.55486111111111103" right="0.55486111111111103" top="1" bottom="1" header="0.5" footer="0.5"/>
  <pageSetup paperSize="9" orientation="portrait" r:id="rId1"/>
</worksheet>
</file>

<file path=xl/worksheets/sheet24.xml><?xml version="1.0" encoding="utf-8"?>
<worksheet xmlns="http://schemas.openxmlformats.org/spreadsheetml/2006/main" xmlns:r="http://schemas.openxmlformats.org/officeDocument/2006/relationships">
  <sheetPr codeName="Sheet24"/>
  <dimension ref="A1:H22"/>
  <sheetViews>
    <sheetView workbookViewId="0">
      <selection activeCell="N12" sqref="N12"/>
    </sheetView>
  </sheetViews>
  <sheetFormatPr defaultColWidth="10" defaultRowHeight="13.5"/>
  <cols>
    <col min="1" max="1" width="11.375" style="1" customWidth="1"/>
    <col min="2" max="2" width="11" style="1" customWidth="1"/>
    <col min="3" max="3" width="11.75" style="1" customWidth="1"/>
    <col min="4" max="4" width="15" style="1" customWidth="1"/>
    <col min="5" max="5" width="10.25" style="1" customWidth="1"/>
    <col min="6" max="6" width="11" style="1" customWidth="1"/>
    <col min="7" max="7" width="13" style="1" customWidth="1"/>
    <col min="8" max="11" width="9.75" style="1" customWidth="1"/>
    <col min="12" max="16384" width="10" style="1"/>
  </cols>
  <sheetData>
    <row r="1" spans="1:8" ht="30" customHeight="1">
      <c r="A1" s="2" t="s">
        <v>650</v>
      </c>
    </row>
    <row r="2" spans="1:8" ht="26.45" customHeight="1">
      <c r="A2" s="127" t="s">
        <v>438</v>
      </c>
      <c r="B2" s="127"/>
      <c r="C2" s="127"/>
      <c r="D2" s="127"/>
      <c r="E2" s="127"/>
      <c r="F2" s="127"/>
      <c r="G2" s="127"/>
      <c r="H2" s="127"/>
    </row>
    <row r="3" spans="1:8" ht="21.2" customHeight="1">
      <c r="A3" s="127" t="s">
        <v>439</v>
      </c>
      <c r="B3" s="127"/>
      <c r="C3" s="127"/>
      <c r="D3" s="127"/>
      <c r="E3" s="127"/>
      <c r="F3" s="127"/>
      <c r="G3" s="127"/>
      <c r="H3" s="127"/>
    </row>
    <row r="4" spans="1:8" ht="27.95" customHeight="1">
      <c r="A4" s="3" t="s">
        <v>440</v>
      </c>
      <c r="B4" s="128" t="s">
        <v>441</v>
      </c>
      <c r="C4" s="128"/>
      <c r="D4" s="128"/>
      <c r="E4" s="128"/>
      <c r="F4" s="128"/>
      <c r="G4" s="128"/>
      <c r="H4" s="128"/>
    </row>
    <row r="5" spans="1:8" ht="39.200000000000003" customHeight="1">
      <c r="A5" s="123" t="s">
        <v>442</v>
      </c>
      <c r="B5" s="123"/>
      <c r="C5" s="124" t="s">
        <v>651</v>
      </c>
      <c r="D5" s="124"/>
      <c r="E5" s="123" t="s">
        <v>444</v>
      </c>
      <c r="F5" s="123"/>
      <c r="G5" s="124" t="s">
        <v>652</v>
      </c>
      <c r="H5" s="124"/>
    </row>
    <row r="6" spans="1:8" ht="39.950000000000003" customHeight="1">
      <c r="A6" s="123" t="s">
        <v>446</v>
      </c>
      <c r="B6" s="123"/>
      <c r="C6" s="124" t="s">
        <v>393</v>
      </c>
      <c r="D6" s="124"/>
      <c r="E6" s="123" t="s">
        <v>447</v>
      </c>
      <c r="F6" s="123"/>
      <c r="G6" s="124" t="s">
        <v>441</v>
      </c>
      <c r="H6" s="124"/>
    </row>
    <row r="7" spans="1:8" ht="29.45" customHeight="1">
      <c r="A7" s="123" t="s">
        <v>448</v>
      </c>
      <c r="B7" s="123"/>
      <c r="C7" s="123"/>
      <c r="D7" s="123"/>
      <c r="E7" s="123">
        <v>10</v>
      </c>
      <c r="F7" s="123"/>
      <c r="G7" s="123"/>
      <c r="H7" s="123"/>
    </row>
    <row r="8" spans="1:8" ht="27.95" customHeight="1">
      <c r="A8" s="123" t="s">
        <v>449</v>
      </c>
      <c r="B8" s="123"/>
      <c r="C8" s="125" t="s">
        <v>450</v>
      </c>
      <c r="D8" s="125"/>
      <c r="E8" s="126">
        <v>450000</v>
      </c>
      <c r="F8" s="126"/>
      <c r="G8" s="126"/>
      <c r="H8" s="126"/>
    </row>
    <row r="9" spans="1:8" ht="30.2" customHeight="1">
      <c r="A9" s="123"/>
      <c r="B9" s="123"/>
      <c r="C9" s="123" t="s">
        <v>451</v>
      </c>
      <c r="D9" s="123"/>
      <c r="E9" s="126">
        <v>450000</v>
      </c>
      <c r="F9" s="126"/>
      <c r="G9" s="126"/>
      <c r="H9" s="126"/>
    </row>
    <row r="10" spans="1:8" ht="28.7" customHeight="1">
      <c r="A10" s="123"/>
      <c r="B10" s="123"/>
      <c r="C10" s="123" t="s">
        <v>452</v>
      </c>
      <c r="D10" s="123"/>
      <c r="E10" s="126"/>
      <c r="F10" s="126"/>
      <c r="G10" s="126"/>
      <c r="H10" s="126"/>
    </row>
    <row r="11" spans="1:8" ht="40.700000000000003" customHeight="1">
      <c r="A11" s="123" t="s">
        <v>453</v>
      </c>
      <c r="B11" s="125" t="s">
        <v>653</v>
      </c>
      <c r="C11" s="125"/>
      <c r="D11" s="125"/>
      <c r="E11" s="125"/>
      <c r="F11" s="125"/>
      <c r="G11" s="125"/>
      <c r="H11" s="125"/>
    </row>
    <row r="12" spans="1:8" ht="52.7" customHeight="1">
      <c r="A12" s="123"/>
      <c r="B12" s="125"/>
      <c r="C12" s="125"/>
      <c r="D12" s="125"/>
      <c r="E12" s="125"/>
      <c r="F12" s="125"/>
      <c r="G12" s="125"/>
      <c r="H12" s="125"/>
    </row>
    <row r="13" spans="1:8" ht="36.950000000000003" customHeight="1">
      <c r="A13" s="123" t="s">
        <v>455</v>
      </c>
      <c r="B13" s="4" t="s">
        <v>403</v>
      </c>
      <c r="C13" s="4" t="s">
        <v>404</v>
      </c>
      <c r="D13" s="4" t="s">
        <v>456</v>
      </c>
      <c r="E13" s="4" t="s">
        <v>457</v>
      </c>
      <c r="F13" s="4" t="s">
        <v>458</v>
      </c>
      <c r="G13" s="4" t="s">
        <v>459</v>
      </c>
      <c r="H13" s="4" t="s">
        <v>460</v>
      </c>
    </row>
    <row r="14" spans="1:8" ht="27.2" customHeight="1">
      <c r="A14" s="123"/>
      <c r="B14" s="5" t="s">
        <v>486</v>
      </c>
      <c r="C14" s="5" t="s">
        <v>487</v>
      </c>
      <c r="D14" s="5" t="s">
        <v>654</v>
      </c>
      <c r="E14" s="4" t="s">
        <v>413</v>
      </c>
      <c r="F14" s="4" t="s">
        <v>488</v>
      </c>
      <c r="G14" s="4" t="s">
        <v>420</v>
      </c>
      <c r="H14" s="4" t="s">
        <v>577</v>
      </c>
    </row>
    <row r="15" spans="1:8" ht="26.45" customHeight="1">
      <c r="A15" s="123"/>
      <c r="B15" s="124" t="s">
        <v>476</v>
      </c>
      <c r="C15" s="5" t="s">
        <v>477</v>
      </c>
      <c r="D15" s="5" t="s">
        <v>655</v>
      </c>
      <c r="E15" s="4" t="s">
        <v>430</v>
      </c>
      <c r="F15" s="4" t="s">
        <v>656</v>
      </c>
      <c r="G15" s="4" t="s">
        <v>432</v>
      </c>
      <c r="H15" s="4" t="s">
        <v>479</v>
      </c>
    </row>
    <row r="16" spans="1:8" ht="26.45" customHeight="1">
      <c r="A16" s="123"/>
      <c r="B16" s="124"/>
      <c r="C16" s="5" t="s">
        <v>482</v>
      </c>
      <c r="D16" s="5" t="s">
        <v>657</v>
      </c>
      <c r="E16" s="4" t="s">
        <v>430</v>
      </c>
      <c r="F16" s="4" t="s">
        <v>431</v>
      </c>
      <c r="G16" s="4" t="s">
        <v>432</v>
      </c>
      <c r="H16" s="4" t="s">
        <v>479</v>
      </c>
    </row>
    <row r="17" spans="1:8" ht="27.2" customHeight="1">
      <c r="A17" s="123"/>
      <c r="B17" s="124"/>
      <c r="C17" s="5" t="s">
        <v>484</v>
      </c>
      <c r="D17" s="5" t="s">
        <v>658</v>
      </c>
      <c r="E17" s="4" t="s">
        <v>430</v>
      </c>
      <c r="F17" s="4" t="s">
        <v>431</v>
      </c>
      <c r="G17" s="4" t="s">
        <v>432</v>
      </c>
      <c r="H17" s="4" t="s">
        <v>479</v>
      </c>
    </row>
    <row r="18" spans="1:8" ht="27.2" customHeight="1">
      <c r="A18" s="123"/>
      <c r="B18" s="124"/>
      <c r="C18" s="5" t="s">
        <v>480</v>
      </c>
      <c r="D18" s="5" t="s">
        <v>659</v>
      </c>
      <c r="E18" s="4" t="s">
        <v>430</v>
      </c>
      <c r="F18" s="4" t="s">
        <v>431</v>
      </c>
      <c r="G18" s="4" t="s">
        <v>432</v>
      </c>
      <c r="H18" s="4" t="s">
        <v>479</v>
      </c>
    </row>
    <row r="19" spans="1:8" ht="27.2" customHeight="1">
      <c r="A19" s="123"/>
      <c r="B19" s="124" t="s">
        <v>461</v>
      </c>
      <c r="C19" s="5" t="s">
        <v>425</v>
      </c>
      <c r="D19" s="5" t="s">
        <v>660</v>
      </c>
      <c r="E19" s="4" t="s">
        <v>467</v>
      </c>
      <c r="F19" s="4" t="s">
        <v>468</v>
      </c>
      <c r="G19" s="4" t="s">
        <v>469</v>
      </c>
      <c r="H19" s="4" t="s">
        <v>489</v>
      </c>
    </row>
    <row r="20" spans="1:8" ht="27.2" customHeight="1">
      <c r="A20" s="123"/>
      <c r="B20" s="124"/>
      <c r="C20" s="5" t="s">
        <v>411</v>
      </c>
      <c r="D20" s="5" t="s">
        <v>661</v>
      </c>
      <c r="E20" s="4" t="s">
        <v>413</v>
      </c>
      <c r="F20" s="4" t="s">
        <v>662</v>
      </c>
      <c r="G20" s="4" t="s">
        <v>663</v>
      </c>
      <c r="H20" s="4" t="s">
        <v>489</v>
      </c>
    </row>
    <row r="21" spans="1:8" ht="33.950000000000003" customHeight="1">
      <c r="A21" s="123"/>
      <c r="B21" s="124"/>
      <c r="C21" s="5" t="s">
        <v>417</v>
      </c>
      <c r="D21" s="5" t="s">
        <v>664</v>
      </c>
      <c r="E21" s="4" t="s">
        <v>430</v>
      </c>
      <c r="F21" s="4" t="s">
        <v>431</v>
      </c>
      <c r="G21" s="4" t="s">
        <v>432</v>
      </c>
      <c r="H21" s="4" t="s">
        <v>489</v>
      </c>
    </row>
    <row r="22" spans="1:8" ht="26.45" customHeight="1">
      <c r="A22" s="123"/>
      <c r="B22" s="124"/>
      <c r="C22" s="5" t="s">
        <v>472</v>
      </c>
      <c r="D22" s="5" t="s">
        <v>665</v>
      </c>
      <c r="E22" s="4" t="s">
        <v>467</v>
      </c>
      <c r="F22" s="4" t="s">
        <v>666</v>
      </c>
      <c r="G22" s="4" t="s">
        <v>530</v>
      </c>
      <c r="H22" s="4" t="s">
        <v>489</v>
      </c>
    </row>
  </sheetData>
  <mergeCells count="25">
    <mergeCell ref="A2:H2"/>
    <mergeCell ref="A3:H3"/>
    <mergeCell ref="B4:H4"/>
    <mergeCell ref="A5:B5"/>
    <mergeCell ref="C5:D5"/>
    <mergeCell ref="E5:F5"/>
    <mergeCell ref="G5:H5"/>
    <mergeCell ref="A6:B6"/>
    <mergeCell ref="C6:D6"/>
    <mergeCell ref="E6:F6"/>
    <mergeCell ref="G6:H6"/>
    <mergeCell ref="A7:D7"/>
    <mergeCell ref="E7:H7"/>
    <mergeCell ref="A11:A12"/>
    <mergeCell ref="A13:A22"/>
    <mergeCell ref="B15:B18"/>
    <mergeCell ref="B19:B22"/>
    <mergeCell ref="A8:B10"/>
    <mergeCell ref="B11:H12"/>
    <mergeCell ref="C8:D8"/>
    <mergeCell ref="E8:H8"/>
    <mergeCell ref="C9:D9"/>
    <mergeCell ref="E9:H9"/>
    <mergeCell ref="C10:D10"/>
    <mergeCell ref="E10:H10"/>
  </mergeCells>
  <phoneticPr fontId="54" type="noConversion"/>
  <printOptions horizontalCentered="1"/>
  <pageMargins left="0.55486111111111103" right="0.55486111111111103" top="1" bottom="1" header="0.5" footer="0.5"/>
  <pageSetup paperSize="9" orientation="portrait" r:id="rId1"/>
</worksheet>
</file>

<file path=xl/worksheets/sheet25.xml><?xml version="1.0" encoding="utf-8"?>
<worksheet xmlns="http://schemas.openxmlformats.org/spreadsheetml/2006/main" xmlns:r="http://schemas.openxmlformats.org/officeDocument/2006/relationships">
  <sheetPr codeName="Sheet25"/>
  <dimension ref="A1:H22"/>
  <sheetViews>
    <sheetView workbookViewId="0">
      <selection activeCell="N12" sqref="N12"/>
    </sheetView>
  </sheetViews>
  <sheetFormatPr defaultColWidth="10" defaultRowHeight="13.5"/>
  <cols>
    <col min="1" max="1" width="11.375" style="1" customWidth="1"/>
    <col min="2" max="2" width="11" style="1" customWidth="1"/>
    <col min="3" max="3" width="11.75" style="1" customWidth="1"/>
    <col min="4" max="4" width="14" style="1" customWidth="1"/>
    <col min="5" max="5" width="10.125" style="1" customWidth="1"/>
    <col min="6" max="6" width="11.5" style="1" customWidth="1"/>
    <col min="7" max="7" width="13" style="1" customWidth="1"/>
    <col min="8" max="11" width="9.75" style="1" customWidth="1"/>
    <col min="12" max="16384" width="10" style="1"/>
  </cols>
  <sheetData>
    <row r="1" spans="1:8" ht="33" customHeight="1">
      <c r="A1" s="2" t="s">
        <v>667</v>
      </c>
    </row>
    <row r="2" spans="1:8" ht="26.45" customHeight="1">
      <c r="A2" s="127" t="s">
        <v>438</v>
      </c>
      <c r="B2" s="127"/>
      <c r="C2" s="127"/>
      <c r="D2" s="127"/>
      <c r="E2" s="127"/>
      <c r="F2" s="127"/>
      <c r="G2" s="127"/>
      <c r="H2" s="127"/>
    </row>
    <row r="3" spans="1:8" ht="21.2" customHeight="1">
      <c r="A3" s="127" t="s">
        <v>439</v>
      </c>
      <c r="B3" s="127"/>
      <c r="C3" s="127"/>
      <c r="D3" s="127"/>
      <c r="E3" s="127"/>
      <c r="F3" s="127"/>
      <c r="G3" s="127"/>
      <c r="H3" s="127"/>
    </row>
    <row r="4" spans="1:8" ht="27.95" customHeight="1">
      <c r="A4" s="3" t="s">
        <v>440</v>
      </c>
      <c r="B4" s="128" t="s">
        <v>441</v>
      </c>
      <c r="C4" s="128"/>
      <c r="D4" s="128"/>
      <c r="E4" s="128"/>
      <c r="F4" s="128"/>
      <c r="G4" s="128"/>
      <c r="H4" s="128"/>
    </row>
    <row r="5" spans="1:8" ht="39.200000000000003" customHeight="1">
      <c r="A5" s="123" t="s">
        <v>442</v>
      </c>
      <c r="B5" s="123"/>
      <c r="C5" s="124" t="s">
        <v>668</v>
      </c>
      <c r="D5" s="124"/>
      <c r="E5" s="123" t="s">
        <v>444</v>
      </c>
      <c r="F5" s="123"/>
      <c r="G5" s="124" t="s">
        <v>507</v>
      </c>
      <c r="H5" s="124"/>
    </row>
    <row r="6" spans="1:8" ht="39.950000000000003" customHeight="1">
      <c r="A6" s="123" t="s">
        <v>446</v>
      </c>
      <c r="B6" s="123"/>
      <c r="C6" s="124" t="s">
        <v>393</v>
      </c>
      <c r="D6" s="124"/>
      <c r="E6" s="123" t="s">
        <v>447</v>
      </c>
      <c r="F6" s="123"/>
      <c r="G6" s="124" t="s">
        <v>441</v>
      </c>
      <c r="H6" s="124"/>
    </row>
    <row r="7" spans="1:8" ht="29.45" customHeight="1">
      <c r="A7" s="123" t="s">
        <v>448</v>
      </c>
      <c r="B7" s="123"/>
      <c r="C7" s="123"/>
      <c r="D7" s="123"/>
      <c r="E7" s="123">
        <v>10</v>
      </c>
      <c r="F7" s="123"/>
      <c r="G7" s="123"/>
      <c r="H7" s="123"/>
    </row>
    <row r="8" spans="1:8" ht="27.95" customHeight="1">
      <c r="A8" s="123" t="s">
        <v>449</v>
      </c>
      <c r="B8" s="123"/>
      <c r="C8" s="125" t="s">
        <v>450</v>
      </c>
      <c r="D8" s="125"/>
      <c r="E8" s="126">
        <v>100000</v>
      </c>
      <c r="F8" s="126"/>
      <c r="G8" s="126"/>
      <c r="H8" s="126"/>
    </row>
    <row r="9" spans="1:8" ht="30.2" customHeight="1">
      <c r="A9" s="123"/>
      <c r="B9" s="123"/>
      <c r="C9" s="123" t="s">
        <v>451</v>
      </c>
      <c r="D9" s="123"/>
      <c r="E9" s="126">
        <v>100000</v>
      </c>
      <c r="F9" s="126"/>
      <c r="G9" s="126"/>
      <c r="H9" s="126"/>
    </row>
    <row r="10" spans="1:8" ht="28.7" customHeight="1">
      <c r="A10" s="123"/>
      <c r="B10" s="123"/>
      <c r="C10" s="123" t="s">
        <v>452</v>
      </c>
      <c r="D10" s="123"/>
      <c r="E10" s="126"/>
      <c r="F10" s="126"/>
      <c r="G10" s="126"/>
      <c r="H10" s="126"/>
    </row>
    <row r="11" spans="1:8" ht="40.700000000000003" customHeight="1">
      <c r="A11" s="123" t="s">
        <v>453</v>
      </c>
      <c r="B11" s="125" t="s">
        <v>669</v>
      </c>
      <c r="C11" s="125"/>
      <c r="D11" s="125"/>
      <c r="E11" s="125"/>
      <c r="F11" s="125"/>
      <c r="G11" s="125"/>
      <c r="H11" s="125"/>
    </row>
    <row r="12" spans="1:8" ht="52.7" customHeight="1">
      <c r="A12" s="123"/>
      <c r="B12" s="125"/>
      <c r="C12" s="125"/>
      <c r="D12" s="125"/>
      <c r="E12" s="125"/>
      <c r="F12" s="125"/>
      <c r="G12" s="125"/>
      <c r="H12" s="125"/>
    </row>
    <row r="13" spans="1:8" ht="36.950000000000003" customHeight="1">
      <c r="A13" s="123" t="s">
        <v>455</v>
      </c>
      <c r="B13" s="4" t="s">
        <v>403</v>
      </c>
      <c r="C13" s="4" t="s">
        <v>404</v>
      </c>
      <c r="D13" s="4" t="s">
        <v>456</v>
      </c>
      <c r="E13" s="4" t="s">
        <v>457</v>
      </c>
      <c r="F13" s="4" t="s">
        <v>458</v>
      </c>
      <c r="G13" s="4" t="s">
        <v>459</v>
      </c>
      <c r="H13" s="4" t="s">
        <v>460</v>
      </c>
    </row>
    <row r="14" spans="1:8" ht="27.2" customHeight="1">
      <c r="A14" s="123"/>
      <c r="B14" s="124" t="s">
        <v>461</v>
      </c>
      <c r="C14" s="5" t="s">
        <v>472</v>
      </c>
      <c r="D14" s="5" t="s">
        <v>631</v>
      </c>
      <c r="E14" s="4" t="s">
        <v>467</v>
      </c>
      <c r="F14" s="4" t="s">
        <v>670</v>
      </c>
      <c r="G14" s="4" t="s">
        <v>530</v>
      </c>
      <c r="H14" s="4" t="s">
        <v>489</v>
      </c>
    </row>
    <row r="15" spans="1:8" ht="26.45" customHeight="1">
      <c r="A15" s="123"/>
      <c r="B15" s="124"/>
      <c r="C15" s="5" t="s">
        <v>411</v>
      </c>
      <c r="D15" s="5" t="s">
        <v>671</v>
      </c>
      <c r="E15" s="4" t="s">
        <v>495</v>
      </c>
      <c r="F15" s="4" t="s">
        <v>496</v>
      </c>
      <c r="G15" s="4" t="s">
        <v>420</v>
      </c>
      <c r="H15" s="4" t="s">
        <v>489</v>
      </c>
    </row>
    <row r="16" spans="1:8" ht="27.2" customHeight="1">
      <c r="A16" s="123"/>
      <c r="B16" s="124"/>
      <c r="C16" s="5" t="s">
        <v>417</v>
      </c>
      <c r="D16" s="5" t="s">
        <v>672</v>
      </c>
      <c r="E16" s="4" t="s">
        <v>495</v>
      </c>
      <c r="F16" s="4" t="s">
        <v>496</v>
      </c>
      <c r="G16" s="4" t="s">
        <v>420</v>
      </c>
      <c r="H16" s="4" t="s">
        <v>489</v>
      </c>
    </row>
    <row r="17" spans="1:8" ht="26.45" customHeight="1">
      <c r="A17" s="123"/>
      <c r="B17" s="124"/>
      <c r="C17" s="5" t="s">
        <v>425</v>
      </c>
      <c r="D17" s="5" t="s">
        <v>673</v>
      </c>
      <c r="E17" s="4" t="s">
        <v>467</v>
      </c>
      <c r="F17" s="4" t="s">
        <v>468</v>
      </c>
      <c r="G17" s="4" t="s">
        <v>469</v>
      </c>
      <c r="H17" s="4" t="s">
        <v>489</v>
      </c>
    </row>
    <row r="18" spans="1:8" ht="27.2" customHeight="1">
      <c r="A18" s="123"/>
      <c r="B18" s="124" t="s">
        <v>476</v>
      </c>
      <c r="C18" s="5" t="s">
        <v>482</v>
      </c>
      <c r="D18" s="5" t="s">
        <v>547</v>
      </c>
      <c r="E18" s="4" t="s">
        <v>430</v>
      </c>
      <c r="F18" s="4" t="s">
        <v>431</v>
      </c>
      <c r="G18" s="4" t="s">
        <v>432</v>
      </c>
      <c r="H18" s="4" t="s">
        <v>479</v>
      </c>
    </row>
    <row r="19" spans="1:8" ht="26.45" customHeight="1">
      <c r="A19" s="123"/>
      <c r="B19" s="124"/>
      <c r="C19" s="5" t="s">
        <v>477</v>
      </c>
      <c r="D19" s="5" t="s">
        <v>674</v>
      </c>
      <c r="E19" s="4" t="s">
        <v>430</v>
      </c>
      <c r="F19" s="4" t="s">
        <v>431</v>
      </c>
      <c r="G19" s="4" t="s">
        <v>432</v>
      </c>
      <c r="H19" s="4" t="s">
        <v>479</v>
      </c>
    </row>
    <row r="20" spans="1:8" ht="26.45" customHeight="1">
      <c r="A20" s="123"/>
      <c r="B20" s="124"/>
      <c r="C20" s="5" t="s">
        <v>484</v>
      </c>
      <c r="D20" s="5" t="s">
        <v>544</v>
      </c>
      <c r="E20" s="4" t="s">
        <v>430</v>
      </c>
      <c r="F20" s="4" t="s">
        <v>656</v>
      </c>
      <c r="G20" s="4" t="s">
        <v>432</v>
      </c>
      <c r="H20" s="4" t="s">
        <v>479</v>
      </c>
    </row>
    <row r="21" spans="1:8" ht="26.45" customHeight="1">
      <c r="A21" s="123"/>
      <c r="B21" s="124"/>
      <c r="C21" s="5" t="s">
        <v>480</v>
      </c>
      <c r="D21" s="5" t="s">
        <v>612</v>
      </c>
      <c r="E21" s="4" t="s">
        <v>430</v>
      </c>
      <c r="F21" s="4" t="s">
        <v>431</v>
      </c>
      <c r="G21" s="4" t="s">
        <v>432</v>
      </c>
      <c r="H21" s="4" t="s">
        <v>479</v>
      </c>
    </row>
    <row r="22" spans="1:8" ht="27.2" customHeight="1">
      <c r="A22" s="123"/>
      <c r="B22" s="5" t="s">
        <v>486</v>
      </c>
      <c r="C22" s="5" t="s">
        <v>487</v>
      </c>
      <c r="D22" s="5" t="s">
        <v>434</v>
      </c>
      <c r="E22" s="4" t="s">
        <v>413</v>
      </c>
      <c r="F22" s="4" t="s">
        <v>471</v>
      </c>
      <c r="G22" s="4" t="s">
        <v>420</v>
      </c>
      <c r="H22" s="4" t="s">
        <v>577</v>
      </c>
    </row>
  </sheetData>
  <mergeCells count="25">
    <mergeCell ref="A2:H2"/>
    <mergeCell ref="A3:H3"/>
    <mergeCell ref="B4:H4"/>
    <mergeCell ref="A5:B5"/>
    <mergeCell ref="C5:D5"/>
    <mergeCell ref="E5:F5"/>
    <mergeCell ref="G5:H5"/>
    <mergeCell ref="A6:B6"/>
    <mergeCell ref="C6:D6"/>
    <mergeCell ref="E6:F6"/>
    <mergeCell ref="G6:H6"/>
    <mergeCell ref="A7:D7"/>
    <mergeCell ref="E7:H7"/>
    <mergeCell ref="A11:A12"/>
    <mergeCell ref="A13:A22"/>
    <mergeCell ref="B14:B17"/>
    <mergeCell ref="B18:B21"/>
    <mergeCell ref="A8:B10"/>
    <mergeCell ref="B11:H12"/>
    <mergeCell ref="C8:D8"/>
    <mergeCell ref="E8:H8"/>
    <mergeCell ref="C9:D9"/>
    <mergeCell ref="E9:H9"/>
    <mergeCell ref="C10:D10"/>
    <mergeCell ref="E10:H10"/>
  </mergeCells>
  <phoneticPr fontId="54" type="noConversion"/>
  <printOptions horizontalCentered="1"/>
  <pageMargins left="0.55486111111111103" right="0.55486111111111103" top="1" bottom="1" header="0.5" footer="0.5"/>
  <pageSetup paperSize="9" orientation="portrait" r:id="rId1"/>
</worksheet>
</file>

<file path=xl/worksheets/sheet26.xml><?xml version="1.0" encoding="utf-8"?>
<worksheet xmlns="http://schemas.openxmlformats.org/spreadsheetml/2006/main" xmlns:r="http://schemas.openxmlformats.org/officeDocument/2006/relationships">
  <sheetPr codeName="Sheet26"/>
  <dimension ref="A1:H22"/>
  <sheetViews>
    <sheetView workbookViewId="0">
      <selection activeCell="L15" sqref="L15"/>
    </sheetView>
  </sheetViews>
  <sheetFormatPr defaultColWidth="10" defaultRowHeight="13.5"/>
  <cols>
    <col min="1" max="1" width="11.375" style="1" customWidth="1"/>
    <col min="2" max="2" width="11" style="1" customWidth="1"/>
    <col min="3" max="3" width="11.75" style="1" customWidth="1"/>
    <col min="4" max="4" width="14" style="1" customWidth="1"/>
    <col min="5" max="5" width="11.25" style="1" customWidth="1"/>
    <col min="6" max="6" width="11.75" style="1" customWidth="1"/>
    <col min="7" max="7" width="11.25" style="1" customWidth="1"/>
    <col min="8" max="11" width="9.75" style="1" customWidth="1"/>
    <col min="12" max="16384" width="10" style="1"/>
  </cols>
  <sheetData>
    <row r="1" spans="1:8" ht="33.950000000000003" customHeight="1">
      <c r="A1" s="2" t="s">
        <v>675</v>
      </c>
    </row>
    <row r="2" spans="1:8" ht="26.45" customHeight="1">
      <c r="A2" s="127" t="s">
        <v>438</v>
      </c>
      <c r="B2" s="127"/>
      <c r="C2" s="127"/>
      <c r="D2" s="127"/>
      <c r="E2" s="127"/>
      <c r="F2" s="127"/>
      <c r="G2" s="127"/>
      <c r="H2" s="127"/>
    </row>
    <row r="3" spans="1:8" ht="21.2" customHeight="1">
      <c r="A3" s="127" t="s">
        <v>439</v>
      </c>
      <c r="B3" s="127"/>
      <c r="C3" s="127"/>
      <c r="D3" s="127"/>
      <c r="E3" s="127"/>
      <c r="F3" s="127"/>
      <c r="G3" s="127"/>
      <c r="H3" s="127"/>
    </row>
    <row r="4" spans="1:8" ht="27.95" customHeight="1">
      <c r="A4" s="3" t="s">
        <v>440</v>
      </c>
      <c r="B4" s="128" t="s">
        <v>441</v>
      </c>
      <c r="C4" s="128"/>
      <c r="D4" s="128"/>
      <c r="E4" s="128"/>
      <c r="F4" s="128"/>
      <c r="G4" s="128"/>
      <c r="H4" s="128"/>
    </row>
    <row r="5" spans="1:8" ht="39.200000000000003" customHeight="1">
      <c r="A5" s="123" t="s">
        <v>442</v>
      </c>
      <c r="B5" s="123"/>
      <c r="C5" s="124" t="s">
        <v>676</v>
      </c>
      <c r="D5" s="124"/>
      <c r="E5" s="123" t="s">
        <v>444</v>
      </c>
      <c r="F5" s="123"/>
      <c r="G5" s="124" t="s">
        <v>677</v>
      </c>
      <c r="H5" s="124"/>
    </row>
    <row r="6" spans="1:8" ht="39.950000000000003" customHeight="1">
      <c r="A6" s="123" t="s">
        <v>446</v>
      </c>
      <c r="B6" s="123"/>
      <c r="C6" s="124" t="s">
        <v>393</v>
      </c>
      <c r="D6" s="124"/>
      <c r="E6" s="123" t="s">
        <v>447</v>
      </c>
      <c r="F6" s="123"/>
      <c r="G6" s="124" t="s">
        <v>441</v>
      </c>
      <c r="H6" s="124"/>
    </row>
    <row r="7" spans="1:8" ht="29.45" customHeight="1">
      <c r="A7" s="123" t="s">
        <v>448</v>
      </c>
      <c r="B7" s="123"/>
      <c r="C7" s="123"/>
      <c r="D7" s="123"/>
      <c r="E7" s="123">
        <v>10</v>
      </c>
      <c r="F7" s="123"/>
      <c r="G7" s="123"/>
      <c r="H7" s="123"/>
    </row>
    <row r="8" spans="1:8" ht="27.95" customHeight="1">
      <c r="A8" s="123" t="s">
        <v>449</v>
      </c>
      <c r="B8" s="123"/>
      <c r="C8" s="125" t="s">
        <v>450</v>
      </c>
      <c r="D8" s="125"/>
      <c r="E8" s="126">
        <v>770000</v>
      </c>
      <c r="F8" s="126"/>
      <c r="G8" s="126"/>
      <c r="H8" s="126"/>
    </row>
    <row r="9" spans="1:8" ht="30.2" customHeight="1">
      <c r="A9" s="123"/>
      <c r="B9" s="123"/>
      <c r="C9" s="123" t="s">
        <v>451</v>
      </c>
      <c r="D9" s="123"/>
      <c r="E9" s="126">
        <v>770000</v>
      </c>
      <c r="F9" s="126"/>
      <c r="G9" s="126"/>
      <c r="H9" s="126"/>
    </row>
    <row r="10" spans="1:8" ht="28.7" customHeight="1">
      <c r="A10" s="123"/>
      <c r="B10" s="123"/>
      <c r="C10" s="123" t="s">
        <v>452</v>
      </c>
      <c r="D10" s="123"/>
      <c r="E10" s="126"/>
      <c r="F10" s="126"/>
      <c r="G10" s="126"/>
      <c r="H10" s="126"/>
    </row>
    <row r="11" spans="1:8" ht="40.700000000000003" customHeight="1">
      <c r="A11" s="123" t="s">
        <v>453</v>
      </c>
      <c r="B11" s="125" t="s">
        <v>678</v>
      </c>
      <c r="C11" s="125"/>
      <c r="D11" s="125"/>
      <c r="E11" s="125"/>
      <c r="F11" s="125"/>
      <c r="G11" s="125"/>
      <c r="H11" s="125"/>
    </row>
    <row r="12" spans="1:8" ht="52.7" customHeight="1">
      <c r="A12" s="123"/>
      <c r="B12" s="125"/>
      <c r="C12" s="125"/>
      <c r="D12" s="125"/>
      <c r="E12" s="125"/>
      <c r="F12" s="125"/>
      <c r="G12" s="125"/>
      <c r="H12" s="125"/>
    </row>
    <row r="13" spans="1:8" ht="36.950000000000003" customHeight="1">
      <c r="A13" s="123" t="s">
        <v>455</v>
      </c>
      <c r="B13" s="4" t="s">
        <v>403</v>
      </c>
      <c r="C13" s="4" t="s">
        <v>404</v>
      </c>
      <c r="D13" s="4" t="s">
        <v>456</v>
      </c>
      <c r="E13" s="4" t="s">
        <v>457</v>
      </c>
      <c r="F13" s="4" t="s">
        <v>458</v>
      </c>
      <c r="G13" s="4" t="s">
        <v>459</v>
      </c>
      <c r="H13" s="4" t="s">
        <v>460</v>
      </c>
    </row>
    <row r="14" spans="1:8" ht="26.45" customHeight="1">
      <c r="A14" s="123"/>
      <c r="B14" s="124" t="s">
        <v>461</v>
      </c>
      <c r="C14" s="5" t="s">
        <v>425</v>
      </c>
      <c r="D14" s="5" t="s">
        <v>521</v>
      </c>
      <c r="E14" s="4" t="s">
        <v>467</v>
      </c>
      <c r="F14" s="4" t="s">
        <v>468</v>
      </c>
      <c r="G14" s="4" t="s">
        <v>469</v>
      </c>
      <c r="H14" s="4" t="s">
        <v>489</v>
      </c>
    </row>
    <row r="15" spans="1:8" ht="26.45" customHeight="1">
      <c r="A15" s="123"/>
      <c r="B15" s="124"/>
      <c r="C15" s="5" t="s">
        <v>417</v>
      </c>
      <c r="D15" s="5" t="s">
        <v>571</v>
      </c>
      <c r="E15" s="4" t="s">
        <v>495</v>
      </c>
      <c r="F15" s="4" t="s">
        <v>496</v>
      </c>
      <c r="G15" s="4" t="s">
        <v>420</v>
      </c>
      <c r="H15" s="4" t="s">
        <v>489</v>
      </c>
    </row>
    <row r="16" spans="1:8" ht="26.45" customHeight="1">
      <c r="A16" s="123"/>
      <c r="B16" s="124"/>
      <c r="C16" s="5" t="s">
        <v>411</v>
      </c>
      <c r="D16" s="5" t="s">
        <v>679</v>
      </c>
      <c r="E16" s="4" t="s">
        <v>413</v>
      </c>
      <c r="F16" s="4" t="s">
        <v>680</v>
      </c>
      <c r="G16" s="4" t="s">
        <v>681</v>
      </c>
      <c r="H16" s="4" t="s">
        <v>489</v>
      </c>
    </row>
    <row r="17" spans="1:8" ht="26.45" customHeight="1">
      <c r="A17" s="123"/>
      <c r="B17" s="124"/>
      <c r="C17" s="5" t="s">
        <v>472</v>
      </c>
      <c r="D17" s="5" t="s">
        <v>682</v>
      </c>
      <c r="E17" s="4" t="s">
        <v>467</v>
      </c>
      <c r="F17" s="4" t="s">
        <v>683</v>
      </c>
      <c r="G17" s="4" t="s">
        <v>530</v>
      </c>
      <c r="H17" s="4" t="s">
        <v>489</v>
      </c>
    </row>
    <row r="18" spans="1:8" ht="27.2" customHeight="1">
      <c r="A18" s="123"/>
      <c r="B18" s="124" t="s">
        <v>476</v>
      </c>
      <c r="C18" s="5" t="s">
        <v>482</v>
      </c>
      <c r="D18" s="5" t="s">
        <v>684</v>
      </c>
      <c r="E18" s="4" t="s">
        <v>413</v>
      </c>
      <c r="F18" s="4" t="s">
        <v>685</v>
      </c>
      <c r="G18" s="4" t="s">
        <v>686</v>
      </c>
      <c r="H18" s="4" t="s">
        <v>479</v>
      </c>
    </row>
    <row r="19" spans="1:8" ht="26.45" customHeight="1">
      <c r="A19" s="123"/>
      <c r="B19" s="124"/>
      <c r="C19" s="5" t="s">
        <v>477</v>
      </c>
      <c r="D19" s="5" t="s">
        <v>687</v>
      </c>
      <c r="E19" s="4" t="s">
        <v>413</v>
      </c>
      <c r="F19" s="4" t="s">
        <v>688</v>
      </c>
      <c r="G19" s="4" t="s">
        <v>689</v>
      </c>
      <c r="H19" s="4" t="s">
        <v>479</v>
      </c>
    </row>
    <row r="20" spans="1:8" ht="26.45" customHeight="1">
      <c r="A20" s="123"/>
      <c r="B20" s="124"/>
      <c r="C20" s="5" t="s">
        <v>484</v>
      </c>
      <c r="D20" s="5" t="s">
        <v>509</v>
      </c>
      <c r="E20" s="4" t="s">
        <v>413</v>
      </c>
      <c r="F20" s="4" t="s">
        <v>496</v>
      </c>
      <c r="G20" s="4" t="s">
        <v>511</v>
      </c>
      <c r="H20" s="4" t="s">
        <v>479</v>
      </c>
    </row>
    <row r="21" spans="1:8" ht="27.2" customHeight="1">
      <c r="A21" s="123"/>
      <c r="B21" s="124"/>
      <c r="C21" s="5" t="s">
        <v>480</v>
      </c>
      <c r="D21" s="5" t="s">
        <v>566</v>
      </c>
      <c r="E21" s="4" t="s">
        <v>495</v>
      </c>
      <c r="F21" s="4" t="s">
        <v>496</v>
      </c>
      <c r="G21" s="4" t="s">
        <v>420</v>
      </c>
      <c r="H21" s="4" t="s">
        <v>479</v>
      </c>
    </row>
    <row r="22" spans="1:8" ht="27.2" customHeight="1">
      <c r="A22" s="123"/>
      <c r="B22" s="5" t="s">
        <v>486</v>
      </c>
      <c r="C22" s="5" t="s">
        <v>487</v>
      </c>
      <c r="D22" s="5" t="s">
        <v>576</v>
      </c>
      <c r="E22" s="4" t="s">
        <v>413</v>
      </c>
      <c r="F22" s="4" t="s">
        <v>488</v>
      </c>
      <c r="G22" s="4" t="s">
        <v>420</v>
      </c>
      <c r="H22" s="4" t="s">
        <v>577</v>
      </c>
    </row>
  </sheetData>
  <mergeCells count="25">
    <mergeCell ref="A2:H2"/>
    <mergeCell ref="A3:H3"/>
    <mergeCell ref="B4:H4"/>
    <mergeCell ref="A5:B5"/>
    <mergeCell ref="C5:D5"/>
    <mergeCell ref="E5:F5"/>
    <mergeCell ref="G5:H5"/>
    <mergeCell ref="A6:B6"/>
    <mergeCell ref="C6:D6"/>
    <mergeCell ref="E6:F6"/>
    <mergeCell ref="G6:H6"/>
    <mergeCell ref="A7:D7"/>
    <mergeCell ref="E7:H7"/>
    <mergeCell ref="A11:A12"/>
    <mergeCell ref="A13:A22"/>
    <mergeCell ref="B14:B17"/>
    <mergeCell ref="B18:B21"/>
    <mergeCell ref="A8:B10"/>
    <mergeCell ref="B11:H12"/>
    <mergeCell ref="C8:D8"/>
    <mergeCell ref="E8:H8"/>
    <mergeCell ref="C9:D9"/>
    <mergeCell ref="E9:H9"/>
    <mergeCell ref="C10:D10"/>
    <mergeCell ref="E10:H10"/>
  </mergeCells>
  <phoneticPr fontId="54" type="noConversion"/>
  <printOptions horizontalCentered="1"/>
  <pageMargins left="0.55486111111111103" right="0.55486111111111103" top="1" bottom="1" header="0.5" footer="0.5"/>
  <pageSetup paperSize="9" orientation="portrait" r:id="rId1"/>
</worksheet>
</file>

<file path=xl/worksheets/sheet27.xml><?xml version="1.0" encoding="utf-8"?>
<worksheet xmlns="http://schemas.openxmlformats.org/spreadsheetml/2006/main" xmlns:r="http://schemas.openxmlformats.org/officeDocument/2006/relationships">
  <sheetPr codeName="Sheet27"/>
  <dimension ref="A1:H22"/>
  <sheetViews>
    <sheetView topLeftCell="A7" workbookViewId="0">
      <selection activeCell="M14" sqref="M14"/>
    </sheetView>
  </sheetViews>
  <sheetFormatPr defaultColWidth="10" defaultRowHeight="13.5"/>
  <cols>
    <col min="1" max="1" width="11.375" style="1" customWidth="1"/>
    <col min="2" max="2" width="11" style="1" customWidth="1"/>
    <col min="3" max="3" width="11.75" style="1" customWidth="1"/>
    <col min="4" max="4" width="14" style="1" customWidth="1"/>
    <col min="5" max="5" width="10.625" style="1" customWidth="1"/>
    <col min="6" max="6" width="11.125" style="1" customWidth="1"/>
    <col min="7" max="7" width="13" style="1" customWidth="1"/>
    <col min="8" max="11" width="9.75" style="1" customWidth="1"/>
    <col min="12" max="16384" width="10" style="1"/>
  </cols>
  <sheetData>
    <row r="1" spans="1:8" ht="35.1" customHeight="1">
      <c r="A1" s="2" t="s">
        <v>690</v>
      </c>
    </row>
    <row r="2" spans="1:8" ht="26.45" customHeight="1">
      <c r="A2" s="127" t="s">
        <v>438</v>
      </c>
      <c r="B2" s="127"/>
      <c r="C2" s="127"/>
      <c r="D2" s="127"/>
      <c r="E2" s="127"/>
      <c r="F2" s="127"/>
      <c r="G2" s="127"/>
      <c r="H2" s="127"/>
    </row>
    <row r="3" spans="1:8" ht="21.2" customHeight="1">
      <c r="A3" s="127" t="s">
        <v>439</v>
      </c>
      <c r="B3" s="127"/>
      <c r="C3" s="127"/>
      <c r="D3" s="127"/>
      <c r="E3" s="127"/>
      <c r="F3" s="127"/>
      <c r="G3" s="127"/>
      <c r="H3" s="127"/>
    </row>
    <row r="4" spans="1:8" ht="27.95" customHeight="1">
      <c r="A4" s="3" t="s">
        <v>440</v>
      </c>
      <c r="B4" s="128" t="s">
        <v>441</v>
      </c>
      <c r="C4" s="128"/>
      <c r="D4" s="128"/>
      <c r="E4" s="128"/>
      <c r="F4" s="128"/>
      <c r="G4" s="128"/>
      <c r="H4" s="128"/>
    </row>
    <row r="5" spans="1:8" ht="39.200000000000003" customHeight="1">
      <c r="A5" s="123" t="s">
        <v>442</v>
      </c>
      <c r="B5" s="123"/>
      <c r="C5" s="124" t="s">
        <v>691</v>
      </c>
      <c r="D5" s="124"/>
      <c r="E5" s="123" t="s">
        <v>444</v>
      </c>
      <c r="F5" s="123"/>
      <c r="G5" s="124" t="s">
        <v>692</v>
      </c>
      <c r="H5" s="124"/>
    </row>
    <row r="6" spans="1:8" ht="39.950000000000003" customHeight="1">
      <c r="A6" s="123" t="s">
        <v>446</v>
      </c>
      <c r="B6" s="123"/>
      <c r="C6" s="124" t="s">
        <v>393</v>
      </c>
      <c r="D6" s="124"/>
      <c r="E6" s="123" t="s">
        <v>447</v>
      </c>
      <c r="F6" s="123"/>
      <c r="G6" s="124" t="s">
        <v>441</v>
      </c>
      <c r="H6" s="124"/>
    </row>
    <row r="7" spans="1:8" ht="29.45" customHeight="1">
      <c r="A7" s="123" t="s">
        <v>448</v>
      </c>
      <c r="B7" s="123"/>
      <c r="C7" s="123"/>
      <c r="D7" s="123"/>
      <c r="E7" s="123">
        <v>10</v>
      </c>
      <c r="F7" s="123"/>
      <c r="G7" s="123"/>
      <c r="H7" s="123"/>
    </row>
    <row r="8" spans="1:8" ht="27.95" customHeight="1">
      <c r="A8" s="123" t="s">
        <v>449</v>
      </c>
      <c r="B8" s="123"/>
      <c r="C8" s="125" t="s">
        <v>450</v>
      </c>
      <c r="D8" s="125"/>
      <c r="E8" s="126">
        <v>10000000</v>
      </c>
      <c r="F8" s="126"/>
      <c r="G8" s="126"/>
      <c r="H8" s="126"/>
    </row>
    <row r="9" spans="1:8" ht="30.2" customHeight="1">
      <c r="A9" s="123"/>
      <c r="B9" s="123"/>
      <c r="C9" s="123" t="s">
        <v>451</v>
      </c>
      <c r="D9" s="123"/>
      <c r="E9" s="126">
        <v>10000000</v>
      </c>
      <c r="F9" s="126"/>
      <c r="G9" s="126"/>
      <c r="H9" s="126"/>
    </row>
    <row r="10" spans="1:8" ht="28.7" customHeight="1">
      <c r="A10" s="123"/>
      <c r="B10" s="123"/>
      <c r="C10" s="123" t="s">
        <v>452</v>
      </c>
      <c r="D10" s="123"/>
      <c r="E10" s="126"/>
      <c r="F10" s="126"/>
      <c r="G10" s="126"/>
      <c r="H10" s="126"/>
    </row>
    <row r="11" spans="1:8" ht="40.700000000000003" customHeight="1">
      <c r="A11" s="123" t="s">
        <v>453</v>
      </c>
      <c r="B11" s="125" t="s">
        <v>693</v>
      </c>
      <c r="C11" s="125"/>
      <c r="D11" s="125"/>
      <c r="E11" s="125"/>
      <c r="F11" s="125"/>
      <c r="G11" s="125"/>
      <c r="H11" s="125"/>
    </row>
    <row r="12" spans="1:8" ht="52.7" customHeight="1">
      <c r="A12" s="123"/>
      <c r="B12" s="125"/>
      <c r="C12" s="125"/>
      <c r="D12" s="125"/>
      <c r="E12" s="125"/>
      <c r="F12" s="125"/>
      <c r="G12" s="125"/>
      <c r="H12" s="125"/>
    </row>
    <row r="13" spans="1:8" ht="36.950000000000003" customHeight="1">
      <c r="A13" s="123" t="s">
        <v>455</v>
      </c>
      <c r="B13" s="4" t="s">
        <v>403</v>
      </c>
      <c r="C13" s="4" t="s">
        <v>404</v>
      </c>
      <c r="D13" s="4" t="s">
        <v>456</v>
      </c>
      <c r="E13" s="4" t="s">
        <v>457</v>
      </c>
      <c r="F13" s="4" t="s">
        <v>458</v>
      </c>
      <c r="G13" s="4" t="s">
        <v>459</v>
      </c>
      <c r="H13" s="4" t="s">
        <v>460</v>
      </c>
    </row>
    <row r="14" spans="1:8" ht="27.2" customHeight="1">
      <c r="A14" s="123"/>
      <c r="B14" s="124" t="s">
        <v>461</v>
      </c>
      <c r="C14" s="5" t="s">
        <v>472</v>
      </c>
      <c r="D14" s="5" t="s">
        <v>694</v>
      </c>
      <c r="E14" s="4" t="s">
        <v>467</v>
      </c>
      <c r="F14" s="4" t="s">
        <v>510</v>
      </c>
      <c r="G14" s="4" t="s">
        <v>695</v>
      </c>
      <c r="H14" s="4" t="s">
        <v>489</v>
      </c>
    </row>
    <row r="15" spans="1:8" ht="27.2" customHeight="1">
      <c r="A15" s="123"/>
      <c r="B15" s="124"/>
      <c r="C15" s="5" t="s">
        <v>417</v>
      </c>
      <c r="D15" s="5" t="s">
        <v>696</v>
      </c>
      <c r="E15" s="4" t="s">
        <v>495</v>
      </c>
      <c r="F15" s="4" t="s">
        <v>496</v>
      </c>
      <c r="G15" s="4" t="s">
        <v>420</v>
      </c>
      <c r="H15" s="4" t="s">
        <v>489</v>
      </c>
    </row>
    <row r="16" spans="1:8" ht="26.45" customHeight="1">
      <c r="A16" s="123"/>
      <c r="B16" s="124"/>
      <c r="C16" s="5" t="s">
        <v>411</v>
      </c>
      <c r="D16" s="5" t="s">
        <v>697</v>
      </c>
      <c r="E16" s="4" t="s">
        <v>495</v>
      </c>
      <c r="F16" s="4" t="s">
        <v>541</v>
      </c>
      <c r="G16" s="4" t="s">
        <v>416</v>
      </c>
      <c r="H16" s="4" t="s">
        <v>489</v>
      </c>
    </row>
    <row r="17" spans="1:8" ht="27.2" customHeight="1">
      <c r="A17" s="123"/>
      <c r="B17" s="124"/>
      <c r="C17" s="5" t="s">
        <v>425</v>
      </c>
      <c r="D17" s="5" t="s">
        <v>698</v>
      </c>
      <c r="E17" s="4" t="s">
        <v>467</v>
      </c>
      <c r="F17" s="4" t="s">
        <v>468</v>
      </c>
      <c r="G17" s="4" t="s">
        <v>469</v>
      </c>
      <c r="H17" s="4" t="s">
        <v>489</v>
      </c>
    </row>
    <row r="18" spans="1:8" ht="27.2" customHeight="1">
      <c r="A18" s="123"/>
      <c r="B18" s="124" t="s">
        <v>476</v>
      </c>
      <c r="C18" s="5" t="s">
        <v>477</v>
      </c>
      <c r="D18" s="5" t="s">
        <v>699</v>
      </c>
      <c r="E18" s="4" t="s">
        <v>430</v>
      </c>
      <c r="F18" s="4" t="s">
        <v>656</v>
      </c>
      <c r="G18" s="4" t="s">
        <v>432</v>
      </c>
      <c r="H18" s="4" t="s">
        <v>479</v>
      </c>
    </row>
    <row r="19" spans="1:8" ht="26.45" customHeight="1">
      <c r="A19" s="123"/>
      <c r="B19" s="124"/>
      <c r="C19" s="5" t="s">
        <v>482</v>
      </c>
      <c r="D19" s="5" t="s">
        <v>700</v>
      </c>
      <c r="E19" s="4" t="s">
        <v>430</v>
      </c>
      <c r="F19" s="4" t="s">
        <v>614</v>
      </c>
      <c r="G19" s="4" t="s">
        <v>432</v>
      </c>
      <c r="H19" s="4" t="s">
        <v>479</v>
      </c>
    </row>
    <row r="20" spans="1:8" ht="26.45" customHeight="1">
      <c r="A20" s="123"/>
      <c r="B20" s="124"/>
      <c r="C20" s="5" t="s">
        <v>484</v>
      </c>
      <c r="D20" s="5" t="s">
        <v>701</v>
      </c>
      <c r="E20" s="4" t="s">
        <v>430</v>
      </c>
      <c r="F20" s="4" t="s">
        <v>656</v>
      </c>
      <c r="G20" s="4" t="s">
        <v>432</v>
      </c>
      <c r="H20" s="4" t="s">
        <v>479</v>
      </c>
    </row>
    <row r="21" spans="1:8" ht="26.45" customHeight="1">
      <c r="A21" s="123"/>
      <c r="B21" s="124"/>
      <c r="C21" s="5" t="s">
        <v>480</v>
      </c>
      <c r="D21" s="5" t="s">
        <v>702</v>
      </c>
      <c r="E21" s="4" t="s">
        <v>430</v>
      </c>
      <c r="F21" s="4" t="s">
        <v>431</v>
      </c>
      <c r="G21" s="4" t="s">
        <v>432</v>
      </c>
      <c r="H21" s="4" t="s">
        <v>479</v>
      </c>
    </row>
    <row r="22" spans="1:8" ht="27.2" customHeight="1">
      <c r="A22" s="123"/>
      <c r="B22" s="5" t="s">
        <v>486</v>
      </c>
      <c r="C22" s="5" t="s">
        <v>487</v>
      </c>
      <c r="D22" s="5" t="s">
        <v>703</v>
      </c>
      <c r="E22" s="4" t="s">
        <v>413</v>
      </c>
      <c r="F22" s="4" t="s">
        <v>488</v>
      </c>
      <c r="G22" s="4" t="s">
        <v>420</v>
      </c>
      <c r="H22" s="4" t="s">
        <v>577</v>
      </c>
    </row>
  </sheetData>
  <mergeCells count="25">
    <mergeCell ref="A2:H2"/>
    <mergeCell ref="A3:H3"/>
    <mergeCell ref="B4:H4"/>
    <mergeCell ref="A5:B5"/>
    <mergeCell ref="C5:D5"/>
    <mergeCell ref="E5:F5"/>
    <mergeCell ref="G5:H5"/>
    <mergeCell ref="A6:B6"/>
    <mergeCell ref="C6:D6"/>
    <mergeCell ref="E6:F6"/>
    <mergeCell ref="G6:H6"/>
    <mergeCell ref="A7:D7"/>
    <mergeCell ref="E7:H7"/>
    <mergeCell ref="A11:A12"/>
    <mergeCell ref="A13:A22"/>
    <mergeCell ref="B14:B17"/>
    <mergeCell ref="B18:B21"/>
    <mergeCell ref="A8:B10"/>
    <mergeCell ref="B11:H12"/>
    <mergeCell ref="C8:D8"/>
    <mergeCell ref="E8:H8"/>
    <mergeCell ref="C9:D9"/>
    <mergeCell ref="E9:H9"/>
    <mergeCell ref="C10:D10"/>
    <mergeCell ref="E10:H10"/>
  </mergeCells>
  <phoneticPr fontId="54" type="noConversion"/>
  <printOptions horizontalCentered="1"/>
  <pageMargins left="0.55486111111111103" right="0.55486111111111103" top="1" bottom="1" header="0.5" footer="0.5"/>
  <pageSetup paperSize="9" orientation="portrait" r:id="rId1"/>
</worksheet>
</file>

<file path=xl/worksheets/sheet28.xml><?xml version="1.0" encoding="utf-8"?>
<worksheet xmlns="http://schemas.openxmlformats.org/spreadsheetml/2006/main" xmlns:r="http://schemas.openxmlformats.org/officeDocument/2006/relationships">
  <sheetPr codeName="Sheet28"/>
  <dimension ref="A1:H19"/>
  <sheetViews>
    <sheetView topLeftCell="A10" workbookViewId="0">
      <selection activeCell="N14" sqref="N14"/>
    </sheetView>
  </sheetViews>
  <sheetFormatPr defaultColWidth="10" defaultRowHeight="13.5"/>
  <cols>
    <col min="1" max="1" width="11.375" style="1" customWidth="1"/>
    <col min="2" max="2" width="11" style="1" customWidth="1"/>
    <col min="3" max="3" width="11.75" style="1" customWidth="1"/>
    <col min="4" max="4" width="14" style="1" customWidth="1"/>
    <col min="5" max="5" width="10" style="1" customWidth="1"/>
    <col min="6" max="6" width="10.75" style="1" customWidth="1"/>
    <col min="7" max="7" width="13" style="1" customWidth="1"/>
    <col min="8" max="11" width="9.75" style="1" customWidth="1"/>
    <col min="12" max="16384" width="10" style="1"/>
  </cols>
  <sheetData>
    <row r="1" spans="1:8" ht="29.1" customHeight="1">
      <c r="A1" s="2" t="s">
        <v>704</v>
      </c>
    </row>
    <row r="2" spans="1:8" ht="26.45" customHeight="1">
      <c r="A2" s="127" t="s">
        <v>438</v>
      </c>
      <c r="B2" s="127"/>
      <c r="C2" s="127"/>
      <c r="D2" s="127"/>
      <c r="E2" s="127"/>
      <c r="F2" s="127"/>
      <c r="G2" s="127"/>
      <c r="H2" s="127"/>
    </row>
    <row r="3" spans="1:8" ht="21.2" customHeight="1">
      <c r="A3" s="127" t="s">
        <v>439</v>
      </c>
      <c r="B3" s="127"/>
      <c r="C3" s="127"/>
      <c r="D3" s="127"/>
      <c r="E3" s="127"/>
      <c r="F3" s="127"/>
      <c r="G3" s="127"/>
      <c r="H3" s="127"/>
    </row>
    <row r="4" spans="1:8" ht="27.95" customHeight="1">
      <c r="A4" s="3" t="s">
        <v>440</v>
      </c>
      <c r="B4" s="128" t="s">
        <v>441</v>
      </c>
      <c r="C4" s="128"/>
      <c r="D4" s="128"/>
      <c r="E4" s="128"/>
      <c r="F4" s="128"/>
      <c r="G4" s="128"/>
      <c r="H4" s="128"/>
    </row>
    <row r="5" spans="1:8" ht="39.200000000000003" customHeight="1">
      <c r="A5" s="123" t="s">
        <v>442</v>
      </c>
      <c r="B5" s="123"/>
      <c r="C5" s="124" t="s">
        <v>705</v>
      </c>
      <c r="D5" s="124"/>
      <c r="E5" s="123" t="s">
        <v>444</v>
      </c>
      <c r="F5" s="123"/>
      <c r="G5" s="124" t="s">
        <v>706</v>
      </c>
      <c r="H5" s="124"/>
    </row>
    <row r="6" spans="1:8" ht="39.950000000000003" customHeight="1">
      <c r="A6" s="123" t="s">
        <v>446</v>
      </c>
      <c r="B6" s="123"/>
      <c r="C6" s="124" t="s">
        <v>393</v>
      </c>
      <c r="D6" s="124"/>
      <c r="E6" s="123" t="s">
        <v>447</v>
      </c>
      <c r="F6" s="123"/>
      <c r="G6" s="124" t="s">
        <v>441</v>
      </c>
      <c r="H6" s="124"/>
    </row>
    <row r="7" spans="1:8" ht="29.45" customHeight="1">
      <c r="A7" s="123" t="s">
        <v>448</v>
      </c>
      <c r="B7" s="123"/>
      <c r="C7" s="123"/>
      <c r="D7" s="123"/>
      <c r="E7" s="123">
        <v>10</v>
      </c>
      <c r="F7" s="123"/>
      <c r="G7" s="123"/>
      <c r="H7" s="123"/>
    </row>
    <row r="8" spans="1:8" ht="27.95" customHeight="1">
      <c r="A8" s="123" t="s">
        <v>449</v>
      </c>
      <c r="B8" s="123"/>
      <c r="C8" s="125" t="s">
        <v>450</v>
      </c>
      <c r="D8" s="125"/>
      <c r="E8" s="126">
        <v>1350000</v>
      </c>
      <c r="F8" s="126"/>
      <c r="G8" s="126"/>
      <c r="H8" s="126"/>
    </row>
    <row r="9" spans="1:8" ht="30.2" customHeight="1">
      <c r="A9" s="123"/>
      <c r="B9" s="123"/>
      <c r="C9" s="123" t="s">
        <v>451</v>
      </c>
      <c r="D9" s="123"/>
      <c r="E9" s="126">
        <v>1350000</v>
      </c>
      <c r="F9" s="126"/>
      <c r="G9" s="126"/>
      <c r="H9" s="126"/>
    </row>
    <row r="10" spans="1:8" ht="28.7" customHeight="1">
      <c r="A10" s="123"/>
      <c r="B10" s="123"/>
      <c r="C10" s="123" t="s">
        <v>452</v>
      </c>
      <c r="D10" s="123"/>
      <c r="E10" s="126"/>
      <c r="F10" s="126"/>
      <c r="G10" s="126"/>
      <c r="H10" s="126"/>
    </row>
    <row r="11" spans="1:8" ht="40.700000000000003" customHeight="1">
      <c r="A11" s="123" t="s">
        <v>453</v>
      </c>
      <c r="B11" s="125" t="s">
        <v>707</v>
      </c>
      <c r="C11" s="125"/>
      <c r="D11" s="125"/>
      <c r="E11" s="125"/>
      <c r="F11" s="125"/>
      <c r="G11" s="125"/>
      <c r="H11" s="125"/>
    </row>
    <row r="12" spans="1:8" ht="52.7" customHeight="1">
      <c r="A12" s="123"/>
      <c r="B12" s="125"/>
      <c r="C12" s="125"/>
      <c r="D12" s="125"/>
      <c r="E12" s="125"/>
      <c r="F12" s="125"/>
      <c r="G12" s="125"/>
      <c r="H12" s="125"/>
    </row>
    <row r="13" spans="1:8" ht="36.950000000000003" customHeight="1">
      <c r="A13" s="123" t="s">
        <v>455</v>
      </c>
      <c r="B13" s="4" t="s">
        <v>403</v>
      </c>
      <c r="C13" s="4" t="s">
        <v>404</v>
      </c>
      <c r="D13" s="4" t="s">
        <v>456</v>
      </c>
      <c r="E13" s="4" t="s">
        <v>457</v>
      </c>
      <c r="F13" s="4" t="s">
        <v>458</v>
      </c>
      <c r="G13" s="4" t="s">
        <v>459</v>
      </c>
      <c r="H13" s="4" t="s">
        <v>460</v>
      </c>
    </row>
    <row r="14" spans="1:8" ht="27.2" customHeight="1">
      <c r="A14" s="123"/>
      <c r="B14" s="124" t="s">
        <v>476</v>
      </c>
      <c r="C14" s="5" t="s">
        <v>477</v>
      </c>
      <c r="D14" s="5" t="s">
        <v>708</v>
      </c>
      <c r="E14" s="4" t="s">
        <v>430</v>
      </c>
      <c r="F14" s="4" t="s">
        <v>656</v>
      </c>
      <c r="G14" s="4" t="s">
        <v>432</v>
      </c>
      <c r="H14" s="4" t="s">
        <v>709</v>
      </c>
    </row>
    <row r="15" spans="1:8" ht="26.45" customHeight="1">
      <c r="A15" s="123"/>
      <c r="B15" s="124"/>
      <c r="C15" s="5" t="s">
        <v>480</v>
      </c>
      <c r="D15" s="5" t="s">
        <v>710</v>
      </c>
      <c r="E15" s="4" t="s">
        <v>430</v>
      </c>
      <c r="F15" s="4" t="s">
        <v>656</v>
      </c>
      <c r="G15" s="4" t="s">
        <v>432</v>
      </c>
      <c r="H15" s="4" t="s">
        <v>709</v>
      </c>
    </row>
    <row r="16" spans="1:8" ht="27.2" customHeight="1">
      <c r="A16" s="123"/>
      <c r="B16" s="5" t="s">
        <v>486</v>
      </c>
      <c r="C16" s="5" t="s">
        <v>487</v>
      </c>
      <c r="D16" s="5" t="s">
        <v>711</v>
      </c>
      <c r="E16" s="4" t="s">
        <v>413</v>
      </c>
      <c r="F16" s="4" t="s">
        <v>570</v>
      </c>
      <c r="G16" s="4" t="s">
        <v>420</v>
      </c>
      <c r="H16" s="4" t="s">
        <v>577</v>
      </c>
    </row>
    <row r="17" spans="1:8" ht="26.45" customHeight="1">
      <c r="A17" s="123"/>
      <c r="B17" s="124" t="s">
        <v>461</v>
      </c>
      <c r="C17" s="124" t="s">
        <v>411</v>
      </c>
      <c r="D17" s="5" t="s">
        <v>712</v>
      </c>
      <c r="E17" s="4" t="s">
        <v>413</v>
      </c>
      <c r="F17" s="4" t="s">
        <v>713</v>
      </c>
      <c r="G17" s="4" t="s">
        <v>416</v>
      </c>
      <c r="H17" s="4" t="s">
        <v>714</v>
      </c>
    </row>
    <row r="18" spans="1:8" ht="26.45" customHeight="1">
      <c r="A18" s="123"/>
      <c r="B18" s="124"/>
      <c r="C18" s="124"/>
      <c r="D18" s="5" t="s">
        <v>715</v>
      </c>
      <c r="E18" s="4" t="s">
        <v>413</v>
      </c>
      <c r="F18" s="4" t="s">
        <v>503</v>
      </c>
      <c r="G18" s="4" t="s">
        <v>416</v>
      </c>
      <c r="H18" s="4" t="s">
        <v>716</v>
      </c>
    </row>
    <row r="19" spans="1:8" ht="26.45" customHeight="1">
      <c r="A19" s="123"/>
      <c r="B19" s="124"/>
      <c r="C19" s="124"/>
      <c r="D19" s="5" t="s">
        <v>717</v>
      </c>
      <c r="E19" s="4" t="s">
        <v>413</v>
      </c>
      <c r="F19" s="4" t="s">
        <v>718</v>
      </c>
      <c r="G19" s="4" t="s">
        <v>416</v>
      </c>
      <c r="H19" s="4" t="s">
        <v>714</v>
      </c>
    </row>
  </sheetData>
  <mergeCells count="26">
    <mergeCell ref="A2:H2"/>
    <mergeCell ref="A3:H3"/>
    <mergeCell ref="B4:H4"/>
    <mergeCell ref="A5:B5"/>
    <mergeCell ref="C5:D5"/>
    <mergeCell ref="E5:F5"/>
    <mergeCell ref="G5:H5"/>
    <mergeCell ref="A6:B6"/>
    <mergeCell ref="C6:D6"/>
    <mergeCell ref="E6:F6"/>
    <mergeCell ref="G6:H6"/>
    <mergeCell ref="A7:D7"/>
    <mergeCell ref="E7:H7"/>
    <mergeCell ref="A8:B10"/>
    <mergeCell ref="B11:H12"/>
    <mergeCell ref="A11:A12"/>
    <mergeCell ref="A13:A19"/>
    <mergeCell ref="B14:B15"/>
    <mergeCell ref="B17:B19"/>
    <mergeCell ref="C17:C19"/>
    <mergeCell ref="C8:D8"/>
    <mergeCell ref="E8:H8"/>
    <mergeCell ref="C9:D9"/>
    <mergeCell ref="E9:H9"/>
    <mergeCell ref="C10:D10"/>
    <mergeCell ref="E10:H10"/>
  </mergeCells>
  <phoneticPr fontId="54" type="noConversion"/>
  <printOptions horizontalCentered="1"/>
  <pageMargins left="0.55486111111111103" right="0.55486111111111103" top="1" bottom="1" header="0.5" footer="0.5"/>
  <pageSetup paperSize="9" orientation="portrait" r:id="rId1"/>
</worksheet>
</file>

<file path=xl/worksheets/sheet29.xml><?xml version="1.0" encoding="utf-8"?>
<worksheet xmlns="http://schemas.openxmlformats.org/spreadsheetml/2006/main" xmlns:r="http://schemas.openxmlformats.org/officeDocument/2006/relationships">
  <sheetPr codeName="Sheet29"/>
  <dimension ref="A1:H22"/>
  <sheetViews>
    <sheetView workbookViewId="0">
      <selection activeCell="B11" sqref="B11:H12"/>
    </sheetView>
  </sheetViews>
  <sheetFormatPr defaultColWidth="10" defaultRowHeight="13.5"/>
  <cols>
    <col min="1" max="1" width="11.375" style="1" customWidth="1"/>
    <col min="2" max="2" width="11" style="1" customWidth="1"/>
    <col min="3" max="3" width="11.75" style="1" customWidth="1"/>
    <col min="4" max="4" width="14" style="1" customWidth="1"/>
    <col min="5" max="5" width="10.375" style="1" customWidth="1"/>
    <col min="6" max="6" width="11.375" style="1" customWidth="1"/>
    <col min="7" max="7" width="13" style="1" customWidth="1"/>
    <col min="8" max="11" width="9.75" style="1" customWidth="1"/>
    <col min="12" max="16384" width="10" style="1"/>
  </cols>
  <sheetData>
    <row r="1" spans="1:8" ht="29.1" customHeight="1">
      <c r="A1" s="2" t="s">
        <v>719</v>
      </c>
    </row>
    <row r="2" spans="1:8" ht="26.45" customHeight="1">
      <c r="A2" s="127" t="s">
        <v>438</v>
      </c>
      <c r="B2" s="127"/>
      <c r="C2" s="127"/>
      <c r="D2" s="127"/>
      <c r="E2" s="127"/>
      <c r="F2" s="127"/>
      <c r="G2" s="127"/>
      <c r="H2" s="127"/>
    </row>
    <row r="3" spans="1:8" ht="21.2" customHeight="1">
      <c r="A3" s="127" t="s">
        <v>439</v>
      </c>
      <c r="B3" s="127"/>
      <c r="C3" s="127"/>
      <c r="D3" s="127"/>
      <c r="E3" s="127"/>
      <c r="F3" s="127"/>
      <c r="G3" s="127"/>
      <c r="H3" s="127"/>
    </row>
    <row r="4" spans="1:8" ht="27.95" customHeight="1">
      <c r="A4" s="3" t="s">
        <v>440</v>
      </c>
      <c r="B4" s="128" t="s">
        <v>441</v>
      </c>
      <c r="C4" s="128"/>
      <c r="D4" s="128"/>
      <c r="E4" s="128"/>
      <c r="F4" s="128"/>
      <c r="G4" s="128"/>
      <c r="H4" s="128"/>
    </row>
    <row r="5" spans="1:8" ht="39.200000000000003" customHeight="1">
      <c r="A5" s="123" t="s">
        <v>442</v>
      </c>
      <c r="B5" s="123"/>
      <c r="C5" s="124" t="s">
        <v>720</v>
      </c>
      <c r="D5" s="124"/>
      <c r="E5" s="123" t="s">
        <v>444</v>
      </c>
      <c r="F5" s="123"/>
      <c r="G5" s="124" t="s">
        <v>445</v>
      </c>
      <c r="H5" s="124"/>
    </row>
    <row r="6" spans="1:8" ht="39.950000000000003" customHeight="1">
      <c r="A6" s="123" t="s">
        <v>446</v>
      </c>
      <c r="B6" s="123"/>
      <c r="C6" s="124" t="s">
        <v>393</v>
      </c>
      <c r="D6" s="124"/>
      <c r="E6" s="123" t="s">
        <v>447</v>
      </c>
      <c r="F6" s="123"/>
      <c r="G6" s="124" t="s">
        <v>441</v>
      </c>
      <c r="H6" s="124"/>
    </row>
    <row r="7" spans="1:8" ht="29.45" customHeight="1">
      <c r="A7" s="123" t="s">
        <v>448</v>
      </c>
      <c r="B7" s="123"/>
      <c r="C7" s="123"/>
      <c r="D7" s="123"/>
      <c r="E7" s="123">
        <v>10</v>
      </c>
      <c r="F7" s="123"/>
      <c r="G7" s="123"/>
      <c r="H7" s="123"/>
    </row>
    <row r="8" spans="1:8" ht="27.95" customHeight="1">
      <c r="A8" s="123" t="s">
        <v>449</v>
      </c>
      <c r="B8" s="123"/>
      <c r="C8" s="125" t="s">
        <v>450</v>
      </c>
      <c r="D8" s="125"/>
      <c r="E8" s="126">
        <v>310000</v>
      </c>
      <c r="F8" s="126"/>
      <c r="G8" s="126"/>
      <c r="H8" s="126"/>
    </row>
    <row r="9" spans="1:8" ht="30.2" customHeight="1">
      <c r="A9" s="123"/>
      <c r="B9" s="123"/>
      <c r="C9" s="123" t="s">
        <v>451</v>
      </c>
      <c r="D9" s="123"/>
      <c r="E9" s="126">
        <v>310000</v>
      </c>
      <c r="F9" s="126"/>
      <c r="G9" s="126"/>
      <c r="H9" s="126"/>
    </row>
    <row r="10" spans="1:8" ht="28.7" customHeight="1">
      <c r="A10" s="123"/>
      <c r="B10" s="123"/>
      <c r="C10" s="123" t="s">
        <v>452</v>
      </c>
      <c r="D10" s="123"/>
      <c r="E10" s="126"/>
      <c r="F10" s="126"/>
      <c r="G10" s="126"/>
      <c r="H10" s="126"/>
    </row>
    <row r="11" spans="1:8" ht="40.700000000000003" customHeight="1">
      <c r="A11" s="123" t="s">
        <v>453</v>
      </c>
      <c r="B11" s="125" t="s">
        <v>755</v>
      </c>
      <c r="C11" s="125"/>
      <c r="D11" s="125"/>
      <c r="E11" s="125"/>
      <c r="F11" s="125"/>
      <c r="G11" s="125"/>
      <c r="H11" s="125"/>
    </row>
    <row r="12" spans="1:8" ht="52.7" customHeight="1">
      <c r="A12" s="123"/>
      <c r="B12" s="125"/>
      <c r="C12" s="125"/>
      <c r="D12" s="125"/>
      <c r="E12" s="125"/>
      <c r="F12" s="125"/>
      <c r="G12" s="125"/>
      <c r="H12" s="125"/>
    </row>
    <row r="13" spans="1:8" ht="36.950000000000003" customHeight="1">
      <c r="A13" s="123" t="s">
        <v>455</v>
      </c>
      <c r="B13" s="4" t="s">
        <v>403</v>
      </c>
      <c r="C13" s="4" t="s">
        <v>404</v>
      </c>
      <c r="D13" s="4" t="s">
        <v>456</v>
      </c>
      <c r="E13" s="4" t="s">
        <v>457</v>
      </c>
      <c r="F13" s="4" t="s">
        <v>458</v>
      </c>
      <c r="G13" s="4" t="s">
        <v>459</v>
      </c>
      <c r="H13" s="4" t="s">
        <v>460</v>
      </c>
    </row>
    <row r="14" spans="1:8" ht="27.2" customHeight="1">
      <c r="A14" s="123"/>
      <c r="B14" s="5" t="s">
        <v>486</v>
      </c>
      <c r="C14" s="5" t="s">
        <v>487</v>
      </c>
      <c r="D14" s="5" t="s">
        <v>434</v>
      </c>
      <c r="E14" s="4" t="s">
        <v>413</v>
      </c>
      <c r="F14" s="4" t="s">
        <v>471</v>
      </c>
      <c r="G14" s="4" t="s">
        <v>420</v>
      </c>
      <c r="H14" s="4" t="s">
        <v>577</v>
      </c>
    </row>
    <row r="15" spans="1:8" ht="27.2" customHeight="1">
      <c r="A15" s="123"/>
      <c r="B15" s="124" t="s">
        <v>476</v>
      </c>
      <c r="C15" s="5" t="s">
        <v>477</v>
      </c>
      <c r="D15" s="5" t="s">
        <v>721</v>
      </c>
      <c r="E15" s="4" t="s">
        <v>430</v>
      </c>
      <c r="F15" s="4" t="s">
        <v>431</v>
      </c>
      <c r="G15" s="4" t="s">
        <v>432</v>
      </c>
      <c r="H15" s="4" t="s">
        <v>479</v>
      </c>
    </row>
    <row r="16" spans="1:8" ht="26.45" customHeight="1">
      <c r="A16" s="123"/>
      <c r="B16" s="124"/>
      <c r="C16" s="5" t="s">
        <v>482</v>
      </c>
      <c r="D16" s="5" t="s">
        <v>722</v>
      </c>
      <c r="E16" s="4" t="s">
        <v>430</v>
      </c>
      <c r="F16" s="4" t="s">
        <v>431</v>
      </c>
      <c r="G16" s="4" t="s">
        <v>432</v>
      </c>
      <c r="H16" s="4" t="s">
        <v>479</v>
      </c>
    </row>
    <row r="17" spans="1:8" ht="26.45" customHeight="1">
      <c r="A17" s="123"/>
      <c r="B17" s="124"/>
      <c r="C17" s="5" t="s">
        <v>484</v>
      </c>
      <c r="D17" s="5" t="s">
        <v>723</v>
      </c>
      <c r="E17" s="4" t="s">
        <v>430</v>
      </c>
      <c r="F17" s="4" t="s">
        <v>431</v>
      </c>
      <c r="G17" s="4" t="s">
        <v>432</v>
      </c>
      <c r="H17" s="4" t="s">
        <v>479</v>
      </c>
    </row>
    <row r="18" spans="1:8" ht="26.45" customHeight="1">
      <c r="A18" s="123"/>
      <c r="B18" s="124"/>
      <c r="C18" s="5" t="s">
        <v>480</v>
      </c>
      <c r="D18" s="5" t="s">
        <v>481</v>
      </c>
      <c r="E18" s="4" t="s">
        <v>430</v>
      </c>
      <c r="F18" s="4" t="s">
        <v>431</v>
      </c>
      <c r="G18" s="4" t="s">
        <v>432</v>
      </c>
      <c r="H18" s="4" t="s">
        <v>479</v>
      </c>
    </row>
    <row r="19" spans="1:8" ht="26.45" customHeight="1">
      <c r="A19" s="123"/>
      <c r="B19" s="124" t="s">
        <v>461</v>
      </c>
      <c r="C19" s="5" t="s">
        <v>411</v>
      </c>
      <c r="D19" s="5" t="s">
        <v>724</v>
      </c>
      <c r="E19" s="4" t="s">
        <v>413</v>
      </c>
      <c r="F19" s="4" t="s">
        <v>725</v>
      </c>
      <c r="G19" s="4" t="s">
        <v>464</v>
      </c>
      <c r="H19" s="4" t="s">
        <v>489</v>
      </c>
    </row>
    <row r="20" spans="1:8" ht="26.45" customHeight="1">
      <c r="A20" s="123"/>
      <c r="B20" s="124"/>
      <c r="C20" s="5" t="s">
        <v>472</v>
      </c>
      <c r="D20" s="5" t="s">
        <v>726</v>
      </c>
      <c r="E20" s="4" t="s">
        <v>467</v>
      </c>
      <c r="F20" s="4" t="s">
        <v>727</v>
      </c>
      <c r="G20" s="4" t="s">
        <v>530</v>
      </c>
      <c r="H20" s="4" t="s">
        <v>489</v>
      </c>
    </row>
    <row r="21" spans="1:8" ht="26.45" customHeight="1">
      <c r="A21" s="123"/>
      <c r="B21" s="124"/>
      <c r="C21" s="5" t="s">
        <v>417</v>
      </c>
      <c r="D21" s="5" t="s">
        <v>728</v>
      </c>
      <c r="E21" s="4" t="s">
        <v>413</v>
      </c>
      <c r="F21" s="4" t="s">
        <v>471</v>
      </c>
      <c r="G21" s="4" t="s">
        <v>420</v>
      </c>
      <c r="H21" s="4" t="s">
        <v>489</v>
      </c>
    </row>
    <row r="22" spans="1:8" ht="26.45" customHeight="1">
      <c r="A22" s="123"/>
      <c r="B22" s="124"/>
      <c r="C22" s="5" t="s">
        <v>425</v>
      </c>
      <c r="D22" s="5" t="s">
        <v>466</v>
      </c>
      <c r="E22" s="4" t="s">
        <v>467</v>
      </c>
      <c r="F22" s="4" t="s">
        <v>468</v>
      </c>
      <c r="G22" s="4" t="s">
        <v>469</v>
      </c>
      <c r="H22" s="4" t="s">
        <v>489</v>
      </c>
    </row>
  </sheetData>
  <mergeCells count="25">
    <mergeCell ref="A2:H2"/>
    <mergeCell ref="A3:H3"/>
    <mergeCell ref="B4:H4"/>
    <mergeCell ref="A5:B5"/>
    <mergeCell ref="C5:D5"/>
    <mergeCell ref="E5:F5"/>
    <mergeCell ref="G5:H5"/>
    <mergeCell ref="A6:B6"/>
    <mergeCell ref="C6:D6"/>
    <mergeCell ref="E6:F6"/>
    <mergeCell ref="G6:H6"/>
    <mergeCell ref="A7:D7"/>
    <mergeCell ref="E7:H7"/>
    <mergeCell ref="A11:A12"/>
    <mergeCell ref="A13:A22"/>
    <mergeCell ref="B15:B18"/>
    <mergeCell ref="B19:B22"/>
    <mergeCell ref="A8:B10"/>
    <mergeCell ref="B11:H12"/>
    <mergeCell ref="C8:D8"/>
    <mergeCell ref="E8:H8"/>
    <mergeCell ref="C9:D9"/>
    <mergeCell ref="E9:H9"/>
    <mergeCell ref="C10:D10"/>
    <mergeCell ref="E10:H10"/>
  </mergeCells>
  <phoneticPr fontId="54" type="noConversion"/>
  <printOptions horizontalCentered="1"/>
  <pageMargins left="0.55486111111111103" right="0.55486111111111103"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sheetPr codeName="Sheet3"/>
  <dimension ref="A1:G45"/>
  <sheetViews>
    <sheetView workbookViewId="0">
      <selection activeCell="L22" sqref="L22"/>
    </sheetView>
  </sheetViews>
  <sheetFormatPr defaultColWidth="10" defaultRowHeight="13.5"/>
  <cols>
    <col min="1" max="1" width="0.25" customWidth="1"/>
    <col min="2" max="2" width="12.75" customWidth="1"/>
    <col min="3" max="3" width="27.75" customWidth="1"/>
    <col min="4" max="4" width="17.125" customWidth="1"/>
    <col min="5" max="5" width="16.5" customWidth="1"/>
    <col min="6" max="6" width="17.5" customWidth="1"/>
    <col min="7" max="7" width="12.125" customWidth="1"/>
  </cols>
  <sheetData>
    <row r="1" spans="1:7" ht="15.75" customHeight="1">
      <c r="A1" s="35"/>
      <c r="B1" s="67" t="s">
        <v>98</v>
      </c>
      <c r="C1" s="55"/>
      <c r="D1" s="55"/>
      <c r="E1" s="55"/>
      <c r="F1" s="55"/>
    </row>
    <row r="2" spans="1:7" ht="14.25" customHeight="1"/>
    <row r="3" spans="1:7" ht="14.25" customHeight="1">
      <c r="B3" s="88" t="s">
        <v>99</v>
      </c>
      <c r="C3" s="88"/>
      <c r="D3" s="88"/>
      <c r="E3" s="88"/>
      <c r="F3" s="88"/>
    </row>
    <row r="4" spans="1:7" ht="14.25" customHeight="1">
      <c r="B4" s="88"/>
      <c r="C4" s="88"/>
      <c r="D4" s="88"/>
      <c r="E4" s="88"/>
      <c r="F4" s="88"/>
    </row>
    <row r="5" spans="1:7" ht="14.25" customHeight="1">
      <c r="B5" s="85"/>
      <c r="C5" s="85"/>
      <c r="D5" s="85"/>
      <c r="E5" s="85"/>
      <c r="F5" s="85"/>
    </row>
    <row r="6" spans="1:7" ht="17.25" customHeight="1">
      <c r="B6" s="55"/>
      <c r="C6" s="55"/>
      <c r="D6" s="55"/>
      <c r="E6" s="55"/>
      <c r="F6" s="50" t="s">
        <v>2</v>
      </c>
    </row>
    <row r="7" spans="1:7" ht="31.7" customHeight="1">
      <c r="B7" s="86" t="s">
        <v>100</v>
      </c>
      <c r="C7" s="86"/>
      <c r="D7" s="86" t="s">
        <v>101</v>
      </c>
      <c r="E7" s="86"/>
      <c r="F7" s="86"/>
    </row>
    <row r="8" spans="1:7" ht="24.2" customHeight="1">
      <c r="B8" s="59" t="s">
        <v>102</v>
      </c>
      <c r="C8" s="59" t="s">
        <v>32</v>
      </c>
      <c r="D8" s="59" t="s">
        <v>103</v>
      </c>
      <c r="E8" s="59" t="s">
        <v>104</v>
      </c>
      <c r="F8" s="59" t="s">
        <v>105</v>
      </c>
      <c r="G8" s="68"/>
    </row>
    <row r="9" spans="1:7" ht="17.25" customHeight="1">
      <c r="B9" s="87" t="s">
        <v>7</v>
      </c>
      <c r="C9" s="87"/>
      <c r="D9" s="60">
        <f>E9+F9</f>
        <v>1976.31</v>
      </c>
      <c r="E9" s="60">
        <f>E10+E41</f>
        <v>1496.17</v>
      </c>
      <c r="F9" s="60">
        <f>F21+F44</f>
        <v>480.14</v>
      </c>
    </row>
    <row r="10" spans="1:7" ht="17.25" customHeight="1">
      <c r="B10" s="61" t="s">
        <v>106</v>
      </c>
      <c r="C10" s="62" t="s">
        <v>107</v>
      </c>
      <c r="D10" s="63">
        <f t="shared" ref="D10:D45" si="0">E10+F10</f>
        <v>1287.94</v>
      </c>
      <c r="E10" s="63">
        <f>E11+E12+E13+E14+E15+E16+E17+E18+E19+E20</f>
        <v>1287.94</v>
      </c>
      <c r="F10" s="63"/>
    </row>
    <row r="11" spans="1:7" ht="16.5" customHeight="1">
      <c r="B11" s="61" t="s">
        <v>108</v>
      </c>
      <c r="C11" s="62" t="s">
        <v>109</v>
      </c>
      <c r="D11" s="63">
        <f t="shared" si="0"/>
        <v>305.67</v>
      </c>
      <c r="E11" s="63">
        <v>305.67</v>
      </c>
      <c r="F11" s="63"/>
    </row>
    <row r="12" spans="1:7" ht="16.5" customHeight="1">
      <c r="B12" s="61" t="s">
        <v>110</v>
      </c>
      <c r="C12" s="62" t="s">
        <v>111</v>
      </c>
      <c r="D12" s="63">
        <f t="shared" si="0"/>
        <v>116.44</v>
      </c>
      <c r="E12" s="63">
        <v>116.44</v>
      </c>
      <c r="F12" s="63"/>
    </row>
    <row r="13" spans="1:7" ht="16.5" customHeight="1">
      <c r="B13" s="61" t="s">
        <v>112</v>
      </c>
      <c r="C13" s="62" t="s">
        <v>113</v>
      </c>
      <c r="D13" s="63">
        <f t="shared" si="0"/>
        <v>195.33</v>
      </c>
      <c r="E13" s="63">
        <f>203.24-7.91</f>
        <v>195.33</v>
      </c>
      <c r="F13" s="63"/>
    </row>
    <row r="14" spans="1:7" ht="16.5" customHeight="1">
      <c r="B14" s="61" t="s">
        <v>114</v>
      </c>
      <c r="C14" s="62" t="s">
        <v>115</v>
      </c>
      <c r="D14" s="63">
        <f t="shared" si="0"/>
        <v>170.01</v>
      </c>
      <c r="E14" s="63">
        <v>170.01</v>
      </c>
      <c r="F14" s="63"/>
    </row>
    <row r="15" spans="1:7" ht="16.5" customHeight="1">
      <c r="B15" s="61" t="s">
        <v>116</v>
      </c>
      <c r="C15" s="62" t="s">
        <v>117</v>
      </c>
      <c r="D15" s="63">
        <f t="shared" si="0"/>
        <v>97.49</v>
      </c>
      <c r="E15" s="63">
        <v>97.49</v>
      </c>
      <c r="F15" s="63"/>
    </row>
    <row r="16" spans="1:7" ht="16.5" customHeight="1">
      <c r="B16" s="61" t="s">
        <v>118</v>
      </c>
      <c r="C16" s="62" t="s">
        <v>119</v>
      </c>
      <c r="D16" s="63">
        <f t="shared" si="0"/>
        <v>48.74</v>
      </c>
      <c r="E16" s="63">
        <v>48.74</v>
      </c>
      <c r="F16" s="63"/>
    </row>
    <row r="17" spans="2:6" ht="16.5" customHeight="1">
      <c r="B17" s="61" t="s">
        <v>120</v>
      </c>
      <c r="C17" s="62" t="s">
        <v>121</v>
      </c>
      <c r="D17" s="63">
        <f t="shared" si="0"/>
        <v>67.900000000000006</v>
      </c>
      <c r="E17" s="63">
        <v>67.900000000000006</v>
      </c>
      <c r="F17" s="63"/>
    </row>
    <row r="18" spans="2:6" ht="16.5" customHeight="1">
      <c r="B18" s="61" t="s">
        <v>122</v>
      </c>
      <c r="C18" s="62" t="s">
        <v>123</v>
      </c>
      <c r="D18" s="63">
        <f t="shared" si="0"/>
        <v>15.98</v>
      </c>
      <c r="E18" s="63">
        <v>15.98</v>
      </c>
      <c r="F18" s="63"/>
    </row>
    <row r="19" spans="2:6" ht="16.5" customHeight="1">
      <c r="B19" s="61" t="s">
        <v>124</v>
      </c>
      <c r="C19" s="62" t="s">
        <v>125</v>
      </c>
      <c r="D19" s="63">
        <f t="shared" si="0"/>
        <v>73.12</v>
      </c>
      <c r="E19" s="63">
        <v>73.12</v>
      </c>
      <c r="F19" s="63"/>
    </row>
    <row r="20" spans="2:6" ht="16.5" customHeight="1">
      <c r="B20" s="61" t="s">
        <v>126</v>
      </c>
      <c r="C20" s="62" t="s">
        <v>127</v>
      </c>
      <c r="D20" s="63">
        <f t="shared" si="0"/>
        <v>197.26</v>
      </c>
      <c r="E20" s="63">
        <v>197.26</v>
      </c>
      <c r="F20" s="63"/>
    </row>
    <row r="21" spans="2:6" ht="17.25" customHeight="1">
      <c r="B21" s="61" t="s">
        <v>128</v>
      </c>
      <c r="C21" s="62" t="s">
        <v>129</v>
      </c>
      <c r="D21" s="63">
        <f t="shared" si="0"/>
        <v>475.14</v>
      </c>
      <c r="E21" s="63"/>
      <c r="F21" s="63">
        <v>475.14</v>
      </c>
    </row>
    <row r="22" spans="2:6" ht="16.5" customHeight="1">
      <c r="B22" s="61" t="s">
        <v>130</v>
      </c>
      <c r="C22" s="62" t="s">
        <v>131</v>
      </c>
      <c r="D22" s="63">
        <f t="shared" si="0"/>
        <v>30</v>
      </c>
      <c r="E22" s="63"/>
      <c r="F22" s="63">
        <v>30</v>
      </c>
    </row>
    <row r="23" spans="2:6" ht="16.5" customHeight="1">
      <c r="B23" s="61" t="s">
        <v>132</v>
      </c>
      <c r="C23" s="62" t="s">
        <v>133</v>
      </c>
      <c r="D23" s="63">
        <f t="shared" si="0"/>
        <v>5</v>
      </c>
      <c r="E23" s="63"/>
      <c r="F23" s="63">
        <v>5</v>
      </c>
    </row>
    <row r="24" spans="2:6" ht="16.5" customHeight="1">
      <c r="B24" s="61" t="s">
        <v>134</v>
      </c>
      <c r="C24" s="62" t="s">
        <v>135</v>
      </c>
      <c r="D24" s="63">
        <f t="shared" si="0"/>
        <v>2</v>
      </c>
      <c r="E24" s="63"/>
      <c r="F24" s="63">
        <v>2</v>
      </c>
    </row>
    <row r="25" spans="2:6" ht="16.5" customHeight="1">
      <c r="B25" s="61" t="s">
        <v>136</v>
      </c>
      <c r="C25" s="62" t="s">
        <v>137</v>
      </c>
      <c r="D25" s="63">
        <f t="shared" si="0"/>
        <v>10</v>
      </c>
      <c r="E25" s="63"/>
      <c r="F25" s="63">
        <v>10</v>
      </c>
    </row>
    <row r="26" spans="2:6" ht="16.5" customHeight="1">
      <c r="B26" s="61" t="s">
        <v>138</v>
      </c>
      <c r="C26" s="62" t="s">
        <v>139</v>
      </c>
      <c r="D26" s="63">
        <f t="shared" si="0"/>
        <v>20</v>
      </c>
      <c r="E26" s="63"/>
      <c r="F26" s="63">
        <v>20</v>
      </c>
    </row>
    <row r="27" spans="2:6" ht="16.5" customHeight="1">
      <c r="B27" s="61" t="s">
        <v>140</v>
      </c>
      <c r="C27" s="62" t="s">
        <v>141</v>
      </c>
      <c r="D27" s="63">
        <f t="shared" si="0"/>
        <v>20</v>
      </c>
      <c r="E27" s="63"/>
      <c r="F27" s="63">
        <v>20</v>
      </c>
    </row>
    <row r="28" spans="2:6" ht="16.5" customHeight="1">
      <c r="B28" s="61" t="s">
        <v>142</v>
      </c>
      <c r="C28" s="62" t="s">
        <v>143</v>
      </c>
      <c r="D28" s="63">
        <f t="shared" si="0"/>
        <v>5</v>
      </c>
      <c r="E28" s="63"/>
      <c r="F28" s="63">
        <v>5</v>
      </c>
    </row>
    <row r="29" spans="2:6" ht="16.5" customHeight="1">
      <c r="B29" s="61" t="s">
        <v>144</v>
      </c>
      <c r="C29" s="62" t="s">
        <v>145</v>
      </c>
      <c r="D29" s="63">
        <f t="shared" si="0"/>
        <v>4</v>
      </c>
      <c r="E29" s="63"/>
      <c r="F29" s="63">
        <v>4</v>
      </c>
    </row>
    <row r="30" spans="2:6" ht="16.5" customHeight="1">
      <c r="B30" s="61" t="s">
        <v>146</v>
      </c>
      <c r="C30" s="62" t="s">
        <v>147</v>
      </c>
      <c r="D30" s="63">
        <f t="shared" si="0"/>
        <v>4</v>
      </c>
      <c r="E30" s="63"/>
      <c r="F30" s="63">
        <v>4</v>
      </c>
    </row>
    <row r="31" spans="2:6" ht="16.5" customHeight="1">
      <c r="B31" s="61" t="s">
        <v>148</v>
      </c>
      <c r="C31" s="62" t="s">
        <v>149</v>
      </c>
      <c r="D31" s="63">
        <f t="shared" si="0"/>
        <v>2</v>
      </c>
      <c r="E31" s="63"/>
      <c r="F31" s="63">
        <v>2</v>
      </c>
    </row>
    <row r="32" spans="2:6" ht="16.5" customHeight="1">
      <c r="B32" s="61" t="s">
        <v>150</v>
      </c>
      <c r="C32" s="62" t="s">
        <v>151</v>
      </c>
      <c r="D32" s="63">
        <f t="shared" si="0"/>
        <v>4.59</v>
      </c>
      <c r="E32" s="63"/>
      <c r="F32" s="63">
        <v>4.59</v>
      </c>
    </row>
    <row r="33" spans="2:6" ht="16.5" customHeight="1">
      <c r="B33" s="61" t="s">
        <v>152</v>
      </c>
      <c r="C33" s="62" t="s">
        <v>153</v>
      </c>
      <c r="D33" s="63">
        <f t="shared" si="0"/>
        <v>6</v>
      </c>
      <c r="E33" s="63"/>
      <c r="F33" s="63">
        <v>6</v>
      </c>
    </row>
    <row r="34" spans="2:6" ht="16.5" customHeight="1">
      <c r="B34" s="61" t="s">
        <v>154</v>
      </c>
      <c r="C34" s="62" t="s">
        <v>155</v>
      </c>
      <c r="D34" s="63">
        <f t="shared" si="0"/>
        <v>60</v>
      </c>
      <c r="E34" s="63"/>
      <c r="F34" s="63">
        <v>60</v>
      </c>
    </row>
    <row r="35" spans="2:6" ht="16.5" customHeight="1">
      <c r="B35" s="61" t="s">
        <v>156</v>
      </c>
      <c r="C35" s="62" t="s">
        <v>157</v>
      </c>
      <c r="D35" s="63">
        <f t="shared" si="0"/>
        <v>5</v>
      </c>
      <c r="E35" s="63"/>
      <c r="F35" s="63">
        <v>5</v>
      </c>
    </row>
    <row r="36" spans="2:6" ht="16.5" customHeight="1">
      <c r="B36" s="61" t="s">
        <v>158</v>
      </c>
      <c r="C36" s="62" t="s">
        <v>159</v>
      </c>
      <c r="D36" s="63">
        <f t="shared" si="0"/>
        <v>12.19</v>
      </c>
      <c r="E36" s="63"/>
      <c r="F36" s="63">
        <v>12.19</v>
      </c>
    </row>
    <row r="37" spans="2:6" ht="16.5" customHeight="1">
      <c r="B37" s="61" t="s">
        <v>160</v>
      </c>
      <c r="C37" s="62" t="s">
        <v>161</v>
      </c>
      <c r="D37" s="63">
        <f t="shared" si="0"/>
        <v>10.7</v>
      </c>
      <c r="E37" s="63"/>
      <c r="F37" s="63">
        <v>10.7</v>
      </c>
    </row>
    <row r="38" spans="2:6" ht="16.5" customHeight="1">
      <c r="B38" s="61" t="s">
        <v>162</v>
      </c>
      <c r="C38" s="62" t="s">
        <v>163</v>
      </c>
      <c r="D38" s="63">
        <f t="shared" si="0"/>
        <v>8</v>
      </c>
      <c r="E38" s="63"/>
      <c r="F38" s="63">
        <v>8</v>
      </c>
    </row>
    <row r="39" spans="2:6" ht="16.5" customHeight="1">
      <c r="B39" s="61" t="s">
        <v>164</v>
      </c>
      <c r="C39" s="62" t="s">
        <v>165</v>
      </c>
      <c r="D39" s="63">
        <f t="shared" si="0"/>
        <v>25.46</v>
      </c>
      <c r="E39" s="63"/>
      <c r="F39" s="63">
        <v>25.46</v>
      </c>
    </row>
    <row r="40" spans="2:6" ht="16.5" customHeight="1">
      <c r="B40" s="61" t="s">
        <v>166</v>
      </c>
      <c r="C40" s="62" t="s">
        <v>167</v>
      </c>
      <c r="D40" s="63">
        <f t="shared" si="0"/>
        <v>241.2</v>
      </c>
      <c r="E40" s="63"/>
      <c r="F40" s="63">
        <v>241.2</v>
      </c>
    </row>
    <row r="41" spans="2:6" ht="17.25" customHeight="1">
      <c r="B41" s="61" t="s">
        <v>168</v>
      </c>
      <c r="C41" s="62" t="s">
        <v>169</v>
      </c>
      <c r="D41" s="63">
        <f t="shared" si="0"/>
        <v>208.23</v>
      </c>
      <c r="E41" s="63">
        <v>208.23</v>
      </c>
      <c r="F41" s="63"/>
    </row>
    <row r="42" spans="2:6" ht="16.5" customHeight="1">
      <c r="B42" s="61" t="s">
        <v>170</v>
      </c>
      <c r="C42" s="62" t="s">
        <v>171</v>
      </c>
      <c r="D42" s="63">
        <f t="shared" si="0"/>
        <v>194.63</v>
      </c>
      <c r="E42" s="63">
        <v>194.63</v>
      </c>
      <c r="F42" s="63"/>
    </row>
    <row r="43" spans="2:6" ht="16.5" customHeight="1">
      <c r="B43" s="61" t="s">
        <v>172</v>
      </c>
      <c r="C43" s="62" t="s">
        <v>173</v>
      </c>
      <c r="D43" s="63">
        <f t="shared" si="0"/>
        <v>13.6</v>
      </c>
      <c r="E43" s="63">
        <v>13.6</v>
      </c>
      <c r="F43" s="63"/>
    </row>
    <row r="44" spans="2:6" ht="17.25" customHeight="1">
      <c r="B44" s="61" t="s">
        <v>174</v>
      </c>
      <c r="C44" s="62" t="s">
        <v>175</v>
      </c>
      <c r="D44" s="63">
        <f t="shared" si="0"/>
        <v>5</v>
      </c>
      <c r="E44" s="63"/>
      <c r="F44" s="63">
        <v>5</v>
      </c>
    </row>
    <row r="45" spans="2:6" ht="16.5" customHeight="1">
      <c r="B45" s="61" t="s">
        <v>176</v>
      </c>
      <c r="C45" s="62" t="s">
        <v>177</v>
      </c>
      <c r="D45" s="63">
        <f t="shared" si="0"/>
        <v>5</v>
      </c>
      <c r="E45" s="63"/>
      <c r="F45" s="63">
        <v>5</v>
      </c>
    </row>
  </sheetData>
  <mergeCells count="5">
    <mergeCell ref="B5:F5"/>
    <mergeCell ref="B7:C7"/>
    <mergeCell ref="D7:F7"/>
    <mergeCell ref="B9:C9"/>
    <mergeCell ref="B3:F4"/>
  </mergeCells>
  <phoneticPr fontId="54" type="noConversion"/>
  <printOptions horizontalCentered="1"/>
  <pageMargins left="0.47222222222222199" right="0.47222222222222199" top="0.39305555555555599" bottom="7.8472222222222193E-2" header="0" footer="0"/>
  <pageSetup paperSize="9" orientation="portrait" r:id="rId1"/>
</worksheet>
</file>

<file path=xl/worksheets/sheet30.xml><?xml version="1.0" encoding="utf-8"?>
<worksheet xmlns="http://schemas.openxmlformats.org/spreadsheetml/2006/main" xmlns:r="http://schemas.openxmlformats.org/officeDocument/2006/relationships">
  <sheetPr codeName="Sheet30"/>
  <dimension ref="A1:H22"/>
  <sheetViews>
    <sheetView workbookViewId="0">
      <selection activeCell="N16" sqref="N16"/>
    </sheetView>
  </sheetViews>
  <sheetFormatPr defaultColWidth="10" defaultRowHeight="13.5"/>
  <cols>
    <col min="1" max="1" width="11.375" style="1" customWidth="1"/>
    <col min="2" max="2" width="11" style="1" customWidth="1"/>
    <col min="3" max="3" width="11.75" style="1" customWidth="1"/>
    <col min="4" max="4" width="14" style="1" customWidth="1"/>
    <col min="5" max="5" width="10.25" style="1" customWidth="1"/>
    <col min="6" max="6" width="11.375" style="1" customWidth="1"/>
    <col min="7" max="7" width="13" style="1" customWidth="1"/>
    <col min="8" max="11" width="9.75" style="1" customWidth="1"/>
    <col min="12" max="16384" width="10" style="1"/>
  </cols>
  <sheetData>
    <row r="1" spans="1:8" ht="24.95" customHeight="1">
      <c r="A1" s="2" t="s">
        <v>729</v>
      </c>
    </row>
    <row r="2" spans="1:8" ht="26.45" customHeight="1">
      <c r="A2" s="127" t="s">
        <v>438</v>
      </c>
      <c r="B2" s="127"/>
      <c r="C2" s="127"/>
      <c r="D2" s="127"/>
      <c r="E2" s="127"/>
      <c r="F2" s="127"/>
      <c r="G2" s="127"/>
      <c r="H2" s="127"/>
    </row>
    <row r="3" spans="1:8" ht="21.2" customHeight="1">
      <c r="A3" s="127" t="s">
        <v>439</v>
      </c>
      <c r="B3" s="127"/>
      <c r="C3" s="127"/>
      <c r="D3" s="127"/>
      <c r="E3" s="127"/>
      <c r="F3" s="127"/>
      <c r="G3" s="127"/>
      <c r="H3" s="127"/>
    </row>
    <row r="4" spans="1:8" ht="27.95" customHeight="1">
      <c r="A4" s="3" t="s">
        <v>440</v>
      </c>
      <c r="B4" s="128" t="s">
        <v>441</v>
      </c>
      <c r="C4" s="128"/>
      <c r="D4" s="128"/>
      <c r="E4" s="128"/>
      <c r="F4" s="128"/>
      <c r="G4" s="128"/>
      <c r="H4" s="128"/>
    </row>
    <row r="5" spans="1:8" ht="39.200000000000003" customHeight="1">
      <c r="A5" s="123" t="s">
        <v>442</v>
      </c>
      <c r="B5" s="123"/>
      <c r="C5" s="124" t="s">
        <v>730</v>
      </c>
      <c r="D5" s="124"/>
      <c r="E5" s="123" t="s">
        <v>444</v>
      </c>
      <c r="F5" s="123"/>
      <c r="G5" s="124" t="s">
        <v>445</v>
      </c>
      <c r="H5" s="124"/>
    </row>
    <row r="6" spans="1:8" ht="39.950000000000003" customHeight="1">
      <c r="A6" s="123" t="s">
        <v>446</v>
      </c>
      <c r="B6" s="123"/>
      <c r="C6" s="124" t="s">
        <v>393</v>
      </c>
      <c r="D6" s="124"/>
      <c r="E6" s="123" t="s">
        <v>447</v>
      </c>
      <c r="F6" s="123"/>
      <c r="G6" s="124" t="s">
        <v>441</v>
      </c>
      <c r="H6" s="124"/>
    </row>
    <row r="7" spans="1:8" ht="29.45" customHeight="1">
      <c r="A7" s="123" t="s">
        <v>448</v>
      </c>
      <c r="B7" s="123"/>
      <c r="C7" s="123"/>
      <c r="D7" s="123"/>
      <c r="E7" s="123">
        <v>10</v>
      </c>
      <c r="F7" s="123"/>
      <c r="G7" s="123"/>
      <c r="H7" s="123"/>
    </row>
    <row r="8" spans="1:8" ht="27.95" customHeight="1">
      <c r="A8" s="123" t="s">
        <v>449</v>
      </c>
      <c r="B8" s="123"/>
      <c r="C8" s="125" t="s">
        <v>450</v>
      </c>
      <c r="D8" s="125"/>
      <c r="E8" s="126">
        <v>100000</v>
      </c>
      <c r="F8" s="126"/>
      <c r="G8" s="126"/>
      <c r="H8" s="126"/>
    </row>
    <row r="9" spans="1:8" ht="30.2" customHeight="1">
      <c r="A9" s="123"/>
      <c r="B9" s="123"/>
      <c r="C9" s="123" t="s">
        <v>451</v>
      </c>
      <c r="D9" s="123"/>
      <c r="E9" s="126">
        <v>100000</v>
      </c>
      <c r="F9" s="126"/>
      <c r="G9" s="126"/>
      <c r="H9" s="126"/>
    </row>
    <row r="10" spans="1:8" ht="28.7" customHeight="1">
      <c r="A10" s="123"/>
      <c r="B10" s="123"/>
      <c r="C10" s="123" t="s">
        <v>452</v>
      </c>
      <c r="D10" s="123"/>
      <c r="E10" s="126"/>
      <c r="F10" s="126"/>
      <c r="G10" s="126"/>
      <c r="H10" s="126"/>
    </row>
    <row r="11" spans="1:8" ht="40.700000000000003" customHeight="1">
      <c r="A11" s="123" t="s">
        <v>453</v>
      </c>
      <c r="B11" s="125" t="s">
        <v>731</v>
      </c>
      <c r="C11" s="125"/>
      <c r="D11" s="125"/>
      <c r="E11" s="125"/>
      <c r="F11" s="125"/>
      <c r="G11" s="125"/>
      <c r="H11" s="125"/>
    </row>
    <row r="12" spans="1:8" ht="52.7" customHeight="1">
      <c r="A12" s="123"/>
      <c r="B12" s="125"/>
      <c r="C12" s="125"/>
      <c r="D12" s="125"/>
      <c r="E12" s="125"/>
      <c r="F12" s="125"/>
      <c r="G12" s="125"/>
      <c r="H12" s="125"/>
    </row>
    <row r="13" spans="1:8" ht="36.950000000000003" customHeight="1">
      <c r="A13" s="123" t="s">
        <v>455</v>
      </c>
      <c r="B13" s="4" t="s">
        <v>403</v>
      </c>
      <c r="C13" s="4" t="s">
        <v>404</v>
      </c>
      <c r="D13" s="4" t="s">
        <v>456</v>
      </c>
      <c r="E13" s="4" t="s">
        <v>457</v>
      </c>
      <c r="F13" s="4" t="s">
        <v>458</v>
      </c>
      <c r="G13" s="4" t="s">
        <v>459</v>
      </c>
      <c r="H13" s="4" t="s">
        <v>460</v>
      </c>
    </row>
    <row r="14" spans="1:8" ht="26.45" customHeight="1">
      <c r="A14" s="123"/>
      <c r="B14" s="124" t="s">
        <v>461</v>
      </c>
      <c r="C14" s="5" t="s">
        <v>425</v>
      </c>
      <c r="D14" s="5" t="s">
        <v>466</v>
      </c>
      <c r="E14" s="4" t="s">
        <v>467</v>
      </c>
      <c r="F14" s="4" t="s">
        <v>468</v>
      </c>
      <c r="G14" s="4" t="s">
        <v>469</v>
      </c>
      <c r="H14" s="4" t="s">
        <v>489</v>
      </c>
    </row>
    <row r="15" spans="1:8" ht="27.2" customHeight="1">
      <c r="A15" s="123"/>
      <c r="B15" s="124"/>
      <c r="C15" s="5" t="s">
        <v>417</v>
      </c>
      <c r="D15" s="5" t="s">
        <v>732</v>
      </c>
      <c r="E15" s="4" t="s">
        <v>413</v>
      </c>
      <c r="F15" s="4" t="s">
        <v>510</v>
      </c>
      <c r="G15" s="4" t="s">
        <v>681</v>
      </c>
      <c r="H15" s="4" t="s">
        <v>489</v>
      </c>
    </row>
    <row r="16" spans="1:8" ht="27.2" customHeight="1">
      <c r="A16" s="123"/>
      <c r="B16" s="124"/>
      <c r="C16" s="5" t="s">
        <v>472</v>
      </c>
      <c r="D16" s="5" t="s">
        <v>733</v>
      </c>
      <c r="E16" s="4" t="s">
        <v>467</v>
      </c>
      <c r="F16" s="4" t="s">
        <v>734</v>
      </c>
      <c r="G16" s="4" t="s">
        <v>530</v>
      </c>
      <c r="H16" s="4" t="s">
        <v>489</v>
      </c>
    </row>
    <row r="17" spans="1:8" ht="27.2" customHeight="1">
      <c r="A17" s="123"/>
      <c r="B17" s="124"/>
      <c r="C17" s="5" t="s">
        <v>411</v>
      </c>
      <c r="D17" s="5" t="s">
        <v>735</v>
      </c>
      <c r="E17" s="4" t="s">
        <v>413</v>
      </c>
      <c r="F17" s="4" t="s">
        <v>577</v>
      </c>
      <c r="G17" s="4" t="s">
        <v>464</v>
      </c>
      <c r="H17" s="4" t="s">
        <v>489</v>
      </c>
    </row>
    <row r="18" spans="1:8" ht="27.2" customHeight="1">
      <c r="A18" s="123"/>
      <c r="B18" s="124" t="s">
        <v>476</v>
      </c>
      <c r="C18" s="5" t="s">
        <v>480</v>
      </c>
      <c r="D18" s="5" t="s">
        <v>736</v>
      </c>
      <c r="E18" s="4" t="s">
        <v>430</v>
      </c>
      <c r="F18" s="4" t="s">
        <v>431</v>
      </c>
      <c r="G18" s="4" t="s">
        <v>432</v>
      </c>
      <c r="H18" s="4" t="s">
        <v>479</v>
      </c>
    </row>
    <row r="19" spans="1:8" ht="26.45" customHeight="1">
      <c r="A19" s="123"/>
      <c r="B19" s="124"/>
      <c r="C19" s="5" t="s">
        <v>482</v>
      </c>
      <c r="D19" s="5" t="s">
        <v>501</v>
      </c>
      <c r="E19" s="4" t="s">
        <v>430</v>
      </c>
      <c r="F19" s="4" t="s">
        <v>431</v>
      </c>
      <c r="G19" s="4" t="s">
        <v>432</v>
      </c>
      <c r="H19" s="4" t="s">
        <v>479</v>
      </c>
    </row>
    <row r="20" spans="1:8" ht="27.2" customHeight="1">
      <c r="A20" s="123"/>
      <c r="B20" s="124"/>
      <c r="C20" s="5" t="s">
        <v>484</v>
      </c>
      <c r="D20" s="5" t="s">
        <v>737</v>
      </c>
      <c r="E20" s="4" t="s">
        <v>430</v>
      </c>
      <c r="F20" s="4" t="s">
        <v>431</v>
      </c>
      <c r="G20" s="4" t="s">
        <v>432</v>
      </c>
      <c r="H20" s="4" t="s">
        <v>479</v>
      </c>
    </row>
    <row r="21" spans="1:8" ht="27.2" customHeight="1">
      <c r="A21" s="123"/>
      <c r="B21" s="124"/>
      <c r="C21" s="5" t="s">
        <v>477</v>
      </c>
      <c r="D21" s="5" t="s">
        <v>738</v>
      </c>
      <c r="E21" s="4" t="s">
        <v>430</v>
      </c>
      <c r="F21" s="4" t="s">
        <v>656</v>
      </c>
      <c r="G21" s="4" t="s">
        <v>432</v>
      </c>
      <c r="H21" s="4" t="s">
        <v>479</v>
      </c>
    </row>
    <row r="22" spans="1:8" ht="27.2" customHeight="1">
      <c r="A22" s="123"/>
      <c r="B22" s="5" t="s">
        <v>486</v>
      </c>
      <c r="C22" s="5" t="s">
        <v>487</v>
      </c>
      <c r="D22" s="5" t="s">
        <v>434</v>
      </c>
      <c r="E22" s="4" t="s">
        <v>413</v>
      </c>
      <c r="F22" s="4" t="s">
        <v>471</v>
      </c>
      <c r="G22" s="4" t="s">
        <v>420</v>
      </c>
      <c r="H22" s="4" t="s">
        <v>577</v>
      </c>
    </row>
  </sheetData>
  <mergeCells count="25">
    <mergeCell ref="A2:H2"/>
    <mergeCell ref="A3:H3"/>
    <mergeCell ref="B4:H4"/>
    <mergeCell ref="A5:B5"/>
    <mergeCell ref="C5:D5"/>
    <mergeCell ref="E5:F5"/>
    <mergeCell ref="G5:H5"/>
    <mergeCell ref="A6:B6"/>
    <mergeCell ref="C6:D6"/>
    <mergeCell ref="E6:F6"/>
    <mergeCell ref="G6:H6"/>
    <mergeCell ref="A7:D7"/>
    <mergeCell ref="E7:H7"/>
    <mergeCell ref="A11:A12"/>
    <mergeCell ref="A13:A22"/>
    <mergeCell ref="B14:B17"/>
    <mergeCell ref="B18:B21"/>
    <mergeCell ref="A8:B10"/>
    <mergeCell ref="B11:H12"/>
    <mergeCell ref="C8:D8"/>
    <mergeCell ref="E8:H8"/>
    <mergeCell ref="C9:D9"/>
    <mergeCell ref="E9:H9"/>
    <mergeCell ref="C10:D10"/>
    <mergeCell ref="E10:H10"/>
  </mergeCells>
  <phoneticPr fontId="54" type="noConversion"/>
  <printOptions horizontalCentered="1"/>
  <pageMargins left="0.55486111111111103" right="0.55486111111111103" top="1" bottom="1" header="0.5" footer="0.5"/>
  <pageSetup paperSize="9" orientation="portrait" r:id="rId1"/>
</worksheet>
</file>

<file path=xl/worksheets/sheet31.xml><?xml version="1.0" encoding="utf-8"?>
<worksheet xmlns="http://schemas.openxmlformats.org/spreadsheetml/2006/main" xmlns:r="http://schemas.openxmlformats.org/officeDocument/2006/relationships">
  <sheetPr codeName="Sheet31"/>
  <dimension ref="A1:H22"/>
  <sheetViews>
    <sheetView workbookViewId="0">
      <selection activeCell="C10" sqref="C10:D10"/>
    </sheetView>
  </sheetViews>
  <sheetFormatPr defaultColWidth="10" defaultRowHeight="13.5"/>
  <cols>
    <col min="1" max="1" width="11.375" style="1" customWidth="1"/>
    <col min="2" max="2" width="11" style="1" customWidth="1"/>
    <col min="3" max="3" width="11.75" style="1" customWidth="1"/>
    <col min="4" max="4" width="14" style="1" customWidth="1"/>
    <col min="5" max="5" width="10.125" style="1" customWidth="1"/>
    <col min="6" max="6" width="10.875" style="1" customWidth="1"/>
    <col min="7" max="7" width="13" style="1" customWidth="1"/>
    <col min="8" max="11" width="9.75" style="1" customWidth="1"/>
    <col min="12" max="16384" width="10" style="1"/>
  </cols>
  <sheetData>
    <row r="1" spans="1:8" ht="27" customHeight="1">
      <c r="A1" s="2" t="s">
        <v>739</v>
      </c>
    </row>
    <row r="2" spans="1:8" ht="26.45" customHeight="1">
      <c r="A2" s="127" t="s">
        <v>438</v>
      </c>
      <c r="B2" s="127"/>
      <c r="C2" s="127"/>
      <c r="D2" s="127"/>
      <c r="E2" s="127"/>
      <c r="F2" s="127"/>
      <c r="G2" s="127"/>
      <c r="H2" s="127"/>
    </row>
    <row r="3" spans="1:8" ht="21.2" customHeight="1">
      <c r="A3" s="127" t="s">
        <v>439</v>
      </c>
      <c r="B3" s="127"/>
      <c r="C3" s="127"/>
      <c r="D3" s="127"/>
      <c r="E3" s="127"/>
      <c r="F3" s="127"/>
      <c r="G3" s="127"/>
      <c r="H3" s="127"/>
    </row>
    <row r="4" spans="1:8" ht="27.95" customHeight="1">
      <c r="A4" s="3" t="s">
        <v>440</v>
      </c>
      <c r="B4" s="128" t="s">
        <v>441</v>
      </c>
      <c r="C4" s="128"/>
      <c r="D4" s="128"/>
      <c r="E4" s="128"/>
      <c r="F4" s="128"/>
      <c r="G4" s="128"/>
      <c r="H4" s="128"/>
    </row>
    <row r="5" spans="1:8" ht="39.200000000000003" customHeight="1">
      <c r="A5" s="123" t="s">
        <v>442</v>
      </c>
      <c r="B5" s="123"/>
      <c r="C5" s="124" t="s">
        <v>740</v>
      </c>
      <c r="D5" s="124"/>
      <c r="E5" s="123" t="s">
        <v>444</v>
      </c>
      <c r="F5" s="123"/>
      <c r="G5" s="124" t="s">
        <v>445</v>
      </c>
      <c r="H5" s="124"/>
    </row>
    <row r="6" spans="1:8" ht="39.950000000000003" customHeight="1">
      <c r="A6" s="123" t="s">
        <v>446</v>
      </c>
      <c r="B6" s="123"/>
      <c r="C6" s="124" t="s">
        <v>393</v>
      </c>
      <c r="D6" s="124"/>
      <c r="E6" s="123" t="s">
        <v>447</v>
      </c>
      <c r="F6" s="123"/>
      <c r="G6" s="124" t="s">
        <v>441</v>
      </c>
      <c r="H6" s="124"/>
    </row>
    <row r="7" spans="1:8" ht="29.45" customHeight="1">
      <c r="A7" s="123" t="s">
        <v>448</v>
      </c>
      <c r="B7" s="123"/>
      <c r="C7" s="123"/>
      <c r="D7" s="123"/>
      <c r="E7" s="123">
        <v>10</v>
      </c>
      <c r="F7" s="123"/>
      <c r="G7" s="123"/>
      <c r="H7" s="123"/>
    </row>
    <row r="8" spans="1:8" ht="27.95" customHeight="1">
      <c r="A8" s="123" t="s">
        <v>449</v>
      </c>
      <c r="B8" s="123"/>
      <c r="C8" s="125" t="s">
        <v>450</v>
      </c>
      <c r="D8" s="125"/>
      <c r="E8" s="126">
        <v>50000</v>
      </c>
      <c r="F8" s="126"/>
      <c r="G8" s="126"/>
      <c r="H8" s="126"/>
    </row>
    <row r="9" spans="1:8" ht="30.2" customHeight="1">
      <c r="A9" s="123"/>
      <c r="B9" s="123"/>
      <c r="C9" s="123" t="s">
        <v>451</v>
      </c>
      <c r="D9" s="123"/>
      <c r="E9" s="126">
        <v>50000</v>
      </c>
      <c r="F9" s="126"/>
      <c r="G9" s="126"/>
      <c r="H9" s="126"/>
    </row>
    <row r="10" spans="1:8" ht="28.7" customHeight="1">
      <c r="A10" s="123"/>
      <c r="B10" s="123"/>
      <c r="C10" s="123" t="s">
        <v>452</v>
      </c>
      <c r="D10" s="123"/>
      <c r="E10" s="126"/>
      <c r="F10" s="126"/>
      <c r="G10" s="126"/>
      <c r="H10" s="126"/>
    </row>
    <row r="11" spans="1:8" ht="40.700000000000003" customHeight="1">
      <c r="A11" s="123" t="s">
        <v>453</v>
      </c>
      <c r="B11" s="125" t="s">
        <v>756</v>
      </c>
      <c r="C11" s="125"/>
      <c r="D11" s="125"/>
      <c r="E11" s="125"/>
      <c r="F11" s="125"/>
      <c r="G11" s="125"/>
      <c r="H11" s="125"/>
    </row>
    <row r="12" spans="1:8" ht="52.7" customHeight="1">
      <c r="A12" s="123"/>
      <c r="B12" s="125"/>
      <c r="C12" s="125"/>
      <c r="D12" s="125"/>
      <c r="E12" s="125"/>
      <c r="F12" s="125"/>
      <c r="G12" s="125"/>
      <c r="H12" s="125"/>
    </row>
    <row r="13" spans="1:8" ht="36.950000000000003" customHeight="1">
      <c r="A13" s="123" t="s">
        <v>455</v>
      </c>
      <c r="B13" s="4" t="s">
        <v>403</v>
      </c>
      <c r="C13" s="4" t="s">
        <v>404</v>
      </c>
      <c r="D13" s="4" t="s">
        <v>456</v>
      </c>
      <c r="E13" s="4" t="s">
        <v>457</v>
      </c>
      <c r="F13" s="4" t="s">
        <v>458</v>
      </c>
      <c r="G13" s="4" t="s">
        <v>459</v>
      </c>
      <c r="H13" s="4" t="s">
        <v>460</v>
      </c>
    </row>
    <row r="14" spans="1:8" ht="26.45" customHeight="1">
      <c r="A14" s="123"/>
      <c r="B14" s="124" t="s">
        <v>476</v>
      </c>
      <c r="C14" s="5" t="s">
        <v>482</v>
      </c>
      <c r="D14" s="5" t="s">
        <v>501</v>
      </c>
      <c r="E14" s="4" t="s">
        <v>430</v>
      </c>
      <c r="F14" s="4" t="s">
        <v>431</v>
      </c>
      <c r="G14" s="4" t="s">
        <v>432</v>
      </c>
      <c r="H14" s="4" t="s">
        <v>479</v>
      </c>
    </row>
    <row r="15" spans="1:8" ht="26.45" customHeight="1">
      <c r="A15" s="123"/>
      <c r="B15" s="124"/>
      <c r="C15" s="5" t="s">
        <v>477</v>
      </c>
      <c r="D15" s="5" t="s">
        <v>741</v>
      </c>
      <c r="E15" s="4" t="s">
        <v>430</v>
      </c>
      <c r="F15" s="4" t="s">
        <v>431</v>
      </c>
      <c r="G15" s="4" t="s">
        <v>432</v>
      </c>
      <c r="H15" s="4" t="s">
        <v>479</v>
      </c>
    </row>
    <row r="16" spans="1:8" ht="26.45" customHeight="1">
      <c r="A16" s="123"/>
      <c r="B16" s="124"/>
      <c r="C16" s="5" t="s">
        <v>484</v>
      </c>
      <c r="D16" s="5" t="s">
        <v>742</v>
      </c>
      <c r="E16" s="4" t="s">
        <v>430</v>
      </c>
      <c r="F16" s="4" t="s">
        <v>431</v>
      </c>
      <c r="G16" s="4" t="s">
        <v>432</v>
      </c>
      <c r="H16" s="4" t="s">
        <v>479</v>
      </c>
    </row>
    <row r="17" spans="1:8" ht="27.2" customHeight="1">
      <c r="A17" s="123"/>
      <c r="B17" s="124"/>
      <c r="C17" s="5" t="s">
        <v>480</v>
      </c>
      <c r="D17" s="5" t="s">
        <v>743</v>
      </c>
      <c r="E17" s="4" t="s">
        <v>430</v>
      </c>
      <c r="F17" s="4" t="s">
        <v>431</v>
      </c>
      <c r="G17" s="4" t="s">
        <v>432</v>
      </c>
      <c r="H17" s="4" t="s">
        <v>479</v>
      </c>
    </row>
    <row r="18" spans="1:8" ht="26.45" customHeight="1">
      <c r="A18" s="123"/>
      <c r="B18" s="124" t="s">
        <v>461</v>
      </c>
      <c r="C18" s="5" t="s">
        <v>472</v>
      </c>
      <c r="D18" s="5" t="s">
        <v>744</v>
      </c>
      <c r="E18" s="4" t="s">
        <v>467</v>
      </c>
      <c r="F18" s="4" t="s">
        <v>745</v>
      </c>
      <c r="G18" s="4" t="s">
        <v>530</v>
      </c>
      <c r="H18" s="4" t="s">
        <v>489</v>
      </c>
    </row>
    <row r="19" spans="1:8" ht="27.2" customHeight="1">
      <c r="A19" s="123"/>
      <c r="B19" s="124"/>
      <c r="C19" s="5" t="s">
        <v>411</v>
      </c>
      <c r="D19" s="5" t="s">
        <v>746</v>
      </c>
      <c r="E19" s="4" t="s">
        <v>413</v>
      </c>
      <c r="F19" s="4" t="s">
        <v>747</v>
      </c>
      <c r="G19" s="4" t="s">
        <v>464</v>
      </c>
      <c r="H19" s="4" t="s">
        <v>489</v>
      </c>
    </row>
    <row r="20" spans="1:8" ht="26.45" customHeight="1">
      <c r="A20" s="123"/>
      <c r="B20" s="124"/>
      <c r="C20" s="5" t="s">
        <v>425</v>
      </c>
      <c r="D20" s="5" t="s">
        <v>466</v>
      </c>
      <c r="E20" s="4" t="s">
        <v>467</v>
      </c>
      <c r="F20" s="4" t="s">
        <v>468</v>
      </c>
      <c r="G20" s="4" t="s">
        <v>469</v>
      </c>
      <c r="H20" s="4" t="s">
        <v>489</v>
      </c>
    </row>
    <row r="21" spans="1:8" ht="27.2" customHeight="1">
      <c r="A21" s="123"/>
      <c r="B21" s="124"/>
      <c r="C21" s="5" t="s">
        <v>417</v>
      </c>
      <c r="D21" s="5" t="s">
        <v>748</v>
      </c>
      <c r="E21" s="4" t="s">
        <v>413</v>
      </c>
      <c r="F21" s="4" t="s">
        <v>471</v>
      </c>
      <c r="G21" s="4" t="s">
        <v>420</v>
      </c>
      <c r="H21" s="4" t="s">
        <v>489</v>
      </c>
    </row>
    <row r="22" spans="1:8" ht="27.2" customHeight="1">
      <c r="A22" s="123"/>
      <c r="B22" s="5" t="s">
        <v>486</v>
      </c>
      <c r="C22" s="5" t="s">
        <v>487</v>
      </c>
      <c r="D22" s="5" t="s">
        <v>434</v>
      </c>
      <c r="E22" s="4" t="s">
        <v>413</v>
      </c>
      <c r="F22" s="4" t="s">
        <v>471</v>
      </c>
      <c r="G22" s="4" t="s">
        <v>420</v>
      </c>
      <c r="H22" s="4" t="s">
        <v>577</v>
      </c>
    </row>
  </sheetData>
  <mergeCells count="25">
    <mergeCell ref="A2:H2"/>
    <mergeCell ref="A3:H3"/>
    <mergeCell ref="B4:H4"/>
    <mergeCell ref="A5:B5"/>
    <mergeCell ref="C5:D5"/>
    <mergeCell ref="E5:F5"/>
    <mergeCell ref="G5:H5"/>
    <mergeCell ref="A6:B6"/>
    <mergeCell ref="C6:D6"/>
    <mergeCell ref="E6:F6"/>
    <mergeCell ref="G6:H6"/>
    <mergeCell ref="A7:D7"/>
    <mergeCell ref="E7:H7"/>
    <mergeCell ref="A11:A12"/>
    <mergeCell ref="A13:A22"/>
    <mergeCell ref="B14:B17"/>
    <mergeCell ref="B18:B21"/>
    <mergeCell ref="A8:B10"/>
    <mergeCell ref="B11:H12"/>
    <mergeCell ref="C8:D8"/>
    <mergeCell ref="E8:H8"/>
    <mergeCell ref="C9:D9"/>
    <mergeCell ref="E9:H9"/>
    <mergeCell ref="C10:D10"/>
    <mergeCell ref="E10:H10"/>
  </mergeCells>
  <phoneticPr fontId="54" type="noConversion"/>
  <printOptions horizontalCentered="1"/>
  <pageMargins left="0.55486111111111103" right="0.55486111111111103" top="1" bottom="1" header="0.5" footer="0.5"/>
  <pageSetup paperSize="9" orientation="portrait" r:id="rId1"/>
</worksheet>
</file>

<file path=xl/worksheets/sheet32.xml><?xml version="1.0" encoding="utf-8"?>
<worksheet xmlns="http://schemas.openxmlformats.org/spreadsheetml/2006/main" xmlns:r="http://schemas.openxmlformats.org/officeDocument/2006/relationships">
  <sheetPr codeName="Sheet32"/>
  <dimension ref="A1:H34"/>
  <sheetViews>
    <sheetView workbookViewId="0">
      <selection activeCell="N9" sqref="N9"/>
    </sheetView>
  </sheetViews>
  <sheetFormatPr defaultColWidth="10" defaultRowHeight="13.5"/>
  <cols>
    <col min="1" max="1" width="11.375" style="1" customWidth="1"/>
    <col min="2" max="2" width="11" style="1" customWidth="1"/>
    <col min="3" max="3" width="11.75" style="1" customWidth="1"/>
    <col min="4" max="4" width="14" style="1" customWidth="1"/>
    <col min="5" max="5" width="10.625" style="1" customWidth="1"/>
    <col min="6" max="6" width="11.5" style="1" customWidth="1"/>
    <col min="7" max="7" width="13" style="1" customWidth="1"/>
    <col min="8" max="11" width="9.75" style="1" customWidth="1"/>
    <col min="12" max="16384" width="10" style="1"/>
  </cols>
  <sheetData>
    <row r="1" spans="1:8" ht="30" customHeight="1">
      <c r="A1" s="2" t="s">
        <v>749</v>
      </c>
    </row>
    <row r="2" spans="1:8" ht="26.45" customHeight="1">
      <c r="A2" s="127" t="s">
        <v>438</v>
      </c>
      <c r="B2" s="127"/>
      <c r="C2" s="127"/>
      <c r="D2" s="127"/>
      <c r="E2" s="127"/>
      <c r="F2" s="127"/>
      <c r="G2" s="127"/>
      <c r="H2" s="127"/>
    </row>
    <row r="3" spans="1:8" ht="21.2" customHeight="1">
      <c r="A3" s="127" t="s">
        <v>439</v>
      </c>
      <c r="B3" s="127"/>
      <c r="C3" s="127"/>
      <c r="D3" s="127"/>
      <c r="E3" s="127"/>
      <c r="F3" s="127"/>
      <c r="G3" s="127"/>
      <c r="H3" s="127"/>
    </row>
    <row r="4" spans="1:8" ht="27.95" customHeight="1">
      <c r="A4" s="3" t="s">
        <v>440</v>
      </c>
      <c r="B4" s="128" t="s">
        <v>441</v>
      </c>
      <c r="C4" s="128"/>
      <c r="D4" s="128"/>
      <c r="E4" s="128"/>
      <c r="F4" s="128"/>
      <c r="G4" s="128"/>
      <c r="H4" s="128"/>
    </row>
    <row r="5" spans="1:8" ht="39.200000000000003" customHeight="1">
      <c r="A5" s="123" t="s">
        <v>442</v>
      </c>
      <c r="B5" s="123"/>
      <c r="C5" s="124" t="s">
        <v>750</v>
      </c>
      <c r="D5" s="124"/>
      <c r="E5" s="123" t="s">
        <v>444</v>
      </c>
      <c r="F5" s="123"/>
      <c r="G5" s="124" t="s">
        <v>492</v>
      </c>
      <c r="H5" s="124"/>
    </row>
    <row r="6" spans="1:8" ht="39.950000000000003" customHeight="1">
      <c r="A6" s="123" t="s">
        <v>446</v>
      </c>
      <c r="B6" s="123"/>
      <c r="C6" s="124" t="s">
        <v>393</v>
      </c>
      <c r="D6" s="124"/>
      <c r="E6" s="123" t="s">
        <v>447</v>
      </c>
      <c r="F6" s="123"/>
      <c r="G6" s="124" t="s">
        <v>441</v>
      </c>
      <c r="H6" s="124"/>
    </row>
    <row r="7" spans="1:8" ht="29.45" customHeight="1">
      <c r="A7" s="123" t="s">
        <v>448</v>
      </c>
      <c r="B7" s="123"/>
      <c r="C7" s="123"/>
      <c r="D7" s="123"/>
      <c r="E7" s="123">
        <v>10</v>
      </c>
      <c r="F7" s="123"/>
      <c r="G7" s="123"/>
      <c r="H7" s="123"/>
    </row>
    <row r="8" spans="1:8" ht="27.95" customHeight="1">
      <c r="A8" s="123" t="s">
        <v>449</v>
      </c>
      <c r="B8" s="123"/>
      <c r="C8" s="125" t="s">
        <v>450</v>
      </c>
      <c r="D8" s="125"/>
      <c r="E8" s="126">
        <v>30000</v>
      </c>
      <c r="F8" s="126"/>
      <c r="G8" s="126"/>
      <c r="H8" s="126"/>
    </row>
    <row r="9" spans="1:8" ht="30.2" customHeight="1">
      <c r="A9" s="123"/>
      <c r="B9" s="123"/>
      <c r="C9" s="123" t="s">
        <v>451</v>
      </c>
      <c r="D9" s="123"/>
      <c r="E9" s="126">
        <v>30000</v>
      </c>
      <c r="F9" s="126"/>
      <c r="G9" s="126"/>
      <c r="H9" s="126"/>
    </row>
    <row r="10" spans="1:8" ht="28.7" customHeight="1">
      <c r="A10" s="123"/>
      <c r="B10" s="123"/>
      <c r="C10" s="123" t="s">
        <v>452</v>
      </c>
      <c r="D10" s="123"/>
      <c r="E10" s="126"/>
      <c r="F10" s="126"/>
      <c r="G10" s="126"/>
      <c r="H10" s="126"/>
    </row>
    <row r="11" spans="1:8" ht="40.700000000000003" customHeight="1">
      <c r="A11" s="123" t="s">
        <v>453</v>
      </c>
      <c r="B11" s="125" t="s">
        <v>751</v>
      </c>
      <c r="C11" s="125"/>
      <c r="D11" s="125"/>
      <c r="E11" s="125"/>
      <c r="F11" s="125"/>
      <c r="G11" s="125"/>
      <c r="H11" s="125"/>
    </row>
    <row r="12" spans="1:8" ht="52.7" customHeight="1">
      <c r="A12" s="123"/>
      <c r="B12" s="125"/>
      <c r="C12" s="125"/>
      <c r="D12" s="125"/>
      <c r="E12" s="125"/>
      <c r="F12" s="125"/>
      <c r="G12" s="125"/>
      <c r="H12" s="125"/>
    </row>
    <row r="13" spans="1:8" ht="36.950000000000003" customHeight="1">
      <c r="A13" s="123" t="s">
        <v>455</v>
      </c>
      <c r="B13" s="4" t="s">
        <v>403</v>
      </c>
      <c r="C13" s="4" t="s">
        <v>404</v>
      </c>
      <c r="D13" s="4" t="s">
        <v>456</v>
      </c>
      <c r="E13" s="4" t="s">
        <v>457</v>
      </c>
      <c r="F13" s="4" t="s">
        <v>458</v>
      </c>
      <c r="G13" s="4" t="s">
        <v>459</v>
      </c>
      <c r="H13" s="4" t="s">
        <v>460</v>
      </c>
    </row>
    <row r="14" spans="1:8" ht="26.45" customHeight="1">
      <c r="A14" s="123"/>
      <c r="B14" s="124" t="s">
        <v>476</v>
      </c>
      <c r="C14" s="5" t="s">
        <v>480</v>
      </c>
      <c r="D14" s="5" t="s">
        <v>752</v>
      </c>
      <c r="E14" s="4" t="s">
        <v>430</v>
      </c>
      <c r="F14" s="4" t="s">
        <v>431</v>
      </c>
      <c r="G14" s="4" t="s">
        <v>432</v>
      </c>
      <c r="H14" s="4" t="s">
        <v>489</v>
      </c>
    </row>
    <row r="15" spans="1:8" ht="26.45" customHeight="1">
      <c r="A15" s="123"/>
      <c r="B15" s="124"/>
      <c r="C15" s="5" t="s">
        <v>484</v>
      </c>
      <c r="D15" s="5" t="s">
        <v>753</v>
      </c>
      <c r="E15" s="4" t="s">
        <v>430</v>
      </c>
      <c r="F15" s="4" t="s">
        <v>431</v>
      </c>
      <c r="G15" s="4" t="s">
        <v>432</v>
      </c>
      <c r="H15" s="4" t="s">
        <v>489</v>
      </c>
    </row>
    <row r="16" spans="1:8" ht="26.45" customHeight="1">
      <c r="A16" s="123"/>
      <c r="B16" s="124"/>
      <c r="C16" s="5" t="s">
        <v>482</v>
      </c>
      <c r="D16" s="5" t="s">
        <v>501</v>
      </c>
      <c r="E16" s="4" t="s">
        <v>430</v>
      </c>
      <c r="F16" s="4" t="s">
        <v>431</v>
      </c>
      <c r="G16" s="4" t="s">
        <v>432</v>
      </c>
      <c r="H16" s="4" t="s">
        <v>489</v>
      </c>
    </row>
    <row r="17" spans="1:8" ht="27.2" customHeight="1">
      <c r="A17" s="123"/>
      <c r="B17" s="5" t="s">
        <v>486</v>
      </c>
      <c r="C17" s="5" t="s">
        <v>487</v>
      </c>
      <c r="D17" s="5" t="s">
        <v>434</v>
      </c>
      <c r="E17" s="4" t="s">
        <v>413</v>
      </c>
      <c r="F17" s="4" t="s">
        <v>471</v>
      </c>
      <c r="G17" s="4" t="s">
        <v>420</v>
      </c>
      <c r="H17" s="4" t="s">
        <v>489</v>
      </c>
    </row>
    <row r="18" spans="1:8" ht="27.2" customHeight="1">
      <c r="A18" s="123"/>
      <c r="B18" s="124" t="s">
        <v>461</v>
      </c>
      <c r="C18" s="5" t="s">
        <v>417</v>
      </c>
      <c r="D18" s="5" t="s">
        <v>500</v>
      </c>
      <c r="E18" s="4" t="s">
        <v>495</v>
      </c>
      <c r="F18" s="4" t="s">
        <v>496</v>
      </c>
      <c r="G18" s="4" t="s">
        <v>420</v>
      </c>
      <c r="H18" s="4" t="s">
        <v>465</v>
      </c>
    </row>
    <row r="19" spans="1:8" ht="26.45" customHeight="1">
      <c r="A19" s="123"/>
      <c r="B19" s="124"/>
      <c r="C19" s="5" t="s">
        <v>425</v>
      </c>
      <c r="D19" s="5" t="s">
        <v>673</v>
      </c>
      <c r="E19" s="4" t="s">
        <v>467</v>
      </c>
      <c r="F19" s="4" t="s">
        <v>468</v>
      </c>
      <c r="G19" s="4" t="s">
        <v>469</v>
      </c>
      <c r="H19" s="4" t="s">
        <v>465</v>
      </c>
    </row>
    <row r="20" spans="1:8" ht="27.2" customHeight="1">
      <c r="A20" s="123"/>
      <c r="B20" s="124"/>
      <c r="C20" s="5" t="s">
        <v>411</v>
      </c>
      <c r="D20" s="5" t="s">
        <v>754</v>
      </c>
      <c r="E20" s="4" t="s">
        <v>413</v>
      </c>
      <c r="F20" s="4" t="s">
        <v>496</v>
      </c>
      <c r="G20" s="4" t="s">
        <v>498</v>
      </c>
      <c r="H20" s="4" t="s">
        <v>465</v>
      </c>
    </row>
    <row r="21" spans="1:8" ht="26.45" customHeight="1">
      <c r="A21" s="123"/>
      <c r="B21" s="124"/>
      <c r="C21" s="5" t="s">
        <v>472</v>
      </c>
      <c r="D21" s="5" t="s">
        <v>499</v>
      </c>
      <c r="E21" s="4" t="s">
        <v>467</v>
      </c>
      <c r="F21" s="4" t="s">
        <v>567</v>
      </c>
      <c r="G21" s="4" t="s">
        <v>530</v>
      </c>
      <c r="H21" s="4" t="s">
        <v>465</v>
      </c>
    </row>
    <row r="22" spans="1:8" ht="14.25" customHeight="1">
      <c r="A22" s="6"/>
      <c r="B22" s="6"/>
      <c r="C22" s="6"/>
      <c r="D22" s="6"/>
      <c r="E22" s="6"/>
      <c r="F22" s="6"/>
      <c r="G22" s="6"/>
      <c r="H22" s="6"/>
    </row>
    <row r="23" spans="1:8" ht="14.25" customHeight="1"/>
    <row r="24" spans="1:8" ht="14.25" customHeight="1">
      <c r="A24" s="6"/>
      <c r="B24" s="6"/>
      <c r="C24" s="6"/>
    </row>
    <row r="25" spans="1:8" ht="14.25" customHeight="1"/>
    <row r="26" spans="1:8" ht="14.25" customHeight="1">
      <c r="A26" s="6"/>
      <c r="B26" s="6"/>
      <c r="C26" s="6"/>
    </row>
    <row r="27" spans="1:8" ht="14.25" customHeight="1"/>
    <row r="28" spans="1:8" ht="14.25" customHeight="1"/>
    <row r="29" spans="1:8" ht="14.25" customHeight="1">
      <c r="A29" s="6"/>
      <c r="B29" s="6"/>
      <c r="C29" s="6"/>
    </row>
    <row r="30" spans="1:8" ht="14.25" customHeight="1">
      <c r="A30" s="6"/>
    </row>
    <row r="31" spans="1:8" ht="14.25" customHeight="1"/>
    <row r="32" spans="1:8" ht="14.25" customHeight="1"/>
    <row r="33" spans="1:3" ht="14.25" customHeight="1">
      <c r="A33" s="6"/>
      <c r="B33" s="6"/>
      <c r="C33" s="6"/>
    </row>
    <row r="34" spans="1:3" ht="14.25" customHeight="1">
      <c r="A34" s="6"/>
    </row>
  </sheetData>
  <mergeCells count="25">
    <mergeCell ref="A2:H2"/>
    <mergeCell ref="A3:H3"/>
    <mergeCell ref="B4:H4"/>
    <mergeCell ref="A5:B5"/>
    <mergeCell ref="C5:D5"/>
    <mergeCell ref="E5:F5"/>
    <mergeCell ref="G5:H5"/>
    <mergeCell ref="A6:B6"/>
    <mergeCell ref="C6:D6"/>
    <mergeCell ref="E6:F6"/>
    <mergeCell ref="G6:H6"/>
    <mergeCell ref="A7:D7"/>
    <mergeCell ref="E7:H7"/>
    <mergeCell ref="A11:A12"/>
    <mergeCell ref="A13:A21"/>
    <mergeCell ref="B14:B16"/>
    <mergeCell ref="B18:B21"/>
    <mergeCell ref="A8:B10"/>
    <mergeCell ref="B11:H12"/>
    <mergeCell ref="C8:D8"/>
    <mergeCell ref="E8:H8"/>
    <mergeCell ref="C9:D9"/>
    <mergeCell ref="E9:H9"/>
    <mergeCell ref="C10:D10"/>
    <mergeCell ref="E10:H10"/>
  </mergeCells>
  <phoneticPr fontId="54" type="noConversion"/>
  <printOptions horizontalCentered="1"/>
  <pageMargins left="0.55486111111111103" right="0.55486111111111103"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sheetPr codeName="Sheet4"/>
  <dimension ref="A1:G9"/>
  <sheetViews>
    <sheetView workbookViewId="0">
      <selection activeCell="Q30" sqref="Q30"/>
    </sheetView>
  </sheetViews>
  <sheetFormatPr defaultColWidth="10" defaultRowHeight="13.5"/>
  <cols>
    <col min="1" max="1" width="0.375" customWidth="1"/>
    <col min="2" max="2" width="14.125" customWidth="1"/>
    <col min="3" max="3" width="18.75" customWidth="1"/>
    <col min="4" max="4" width="13.125" customWidth="1"/>
    <col min="5" max="5" width="16.25" customWidth="1"/>
    <col min="6" max="6" width="17.125" customWidth="1"/>
    <col min="7" max="7" width="14.125" customWidth="1"/>
    <col min="8" max="8" width="9.75" customWidth="1"/>
  </cols>
  <sheetData>
    <row r="1" spans="1:7" ht="14.25" customHeight="1">
      <c r="A1" s="35"/>
      <c r="B1" s="64" t="s">
        <v>178</v>
      </c>
    </row>
    <row r="2" spans="1:7" ht="14.25" customHeight="1">
      <c r="B2" s="89" t="s">
        <v>179</v>
      </c>
      <c r="C2" s="89"/>
      <c r="D2" s="89"/>
      <c r="E2" s="89"/>
      <c r="F2" s="89"/>
      <c r="G2" s="89"/>
    </row>
    <row r="3" spans="1:7" ht="14.25" customHeight="1">
      <c r="B3" s="89"/>
      <c r="C3" s="89"/>
      <c r="D3" s="89"/>
      <c r="E3" s="89"/>
      <c r="F3" s="89"/>
      <c r="G3" s="89"/>
    </row>
    <row r="4" spans="1:7" ht="14.25" customHeight="1">
      <c r="B4" s="89"/>
      <c r="C4" s="89"/>
      <c r="D4" s="89"/>
      <c r="E4" s="89"/>
      <c r="F4" s="89"/>
      <c r="G4" s="89"/>
    </row>
    <row r="5" spans="1:7" ht="18" customHeight="1">
      <c r="G5" s="50" t="s">
        <v>2</v>
      </c>
    </row>
    <row r="6" spans="1:7" ht="33.950000000000003" customHeight="1">
      <c r="B6" s="82" t="s">
        <v>30</v>
      </c>
      <c r="C6" s="82"/>
      <c r="D6" s="82"/>
      <c r="E6" s="82"/>
      <c r="F6" s="82"/>
      <c r="G6" s="82"/>
    </row>
    <row r="7" spans="1:7" ht="31.7" customHeight="1">
      <c r="B7" s="82" t="s">
        <v>7</v>
      </c>
      <c r="C7" s="82" t="s">
        <v>180</v>
      </c>
      <c r="D7" s="82" t="s">
        <v>181</v>
      </c>
      <c r="E7" s="82"/>
      <c r="F7" s="82"/>
      <c r="G7" s="82" t="s">
        <v>182</v>
      </c>
    </row>
    <row r="8" spans="1:7" ht="31.7" customHeight="1">
      <c r="B8" s="82"/>
      <c r="C8" s="82"/>
      <c r="D8" s="65" t="s">
        <v>33</v>
      </c>
      <c r="E8" s="65" t="s">
        <v>183</v>
      </c>
      <c r="F8" s="65" t="s">
        <v>184</v>
      </c>
      <c r="G8" s="82"/>
    </row>
    <row r="9" spans="1:7" ht="22.7" customHeight="1">
      <c r="B9" s="66">
        <v>14</v>
      </c>
      <c r="C9" s="66"/>
      <c r="D9" s="66">
        <v>8</v>
      </c>
      <c r="E9" s="66"/>
      <c r="F9" s="66">
        <v>8</v>
      </c>
      <c r="G9" s="66">
        <v>6</v>
      </c>
    </row>
  </sheetData>
  <mergeCells count="6">
    <mergeCell ref="B2:G4"/>
    <mergeCell ref="B6:G6"/>
    <mergeCell ref="D7:F7"/>
    <mergeCell ref="B7:B8"/>
    <mergeCell ref="C7:C8"/>
    <mergeCell ref="G7:G8"/>
  </mergeCells>
  <phoneticPr fontId="54" type="noConversion"/>
  <printOptions horizontalCentered="1"/>
  <pageMargins left="0.47222222222222199" right="0.47222222222222199" top="0.39305555555555599" bottom="7.8472222222222193E-2" header="0" footer="0"/>
  <pageSetup paperSize="9" orientation="portrait" r:id="rId1"/>
</worksheet>
</file>

<file path=xl/worksheets/sheet5.xml><?xml version="1.0" encoding="utf-8"?>
<worksheet xmlns="http://schemas.openxmlformats.org/spreadsheetml/2006/main" xmlns:r="http://schemas.openxmlformats.org/officeDocument/2006/relationships">
  <sheetPr codeName="Sheet5"/>
  <dimension ref="A1:F18"/>
  <sheetViews>
    <sheetView workbookViewId="0">
      <selection activeCell="N26" sqref="N26"/>
    </sheetView>
  </sheetViews>
  <sheetFormatPr defaultColWidth="10" defaultRowHeight="13.5"/>
  <cols>
    <col min="1" max="1" width="0.375" customWidth="1"/>
    <col min="2" max="2" width="11.5" customWidth="1"/>
    <col min="3" max="3" width="36.5" customWidth="1"/>
    <col min="4" max="4" width="15.375" customWidth="1"/>
    <col min="5" max="5" width="14.75" customWidth="1"/>
    <col min="6" max="6" width="15.375" customWidth="1"/>
    <col min="7" max="7" width="9.75" customWidth="1"/>
  </cols>
  <sheetData>
    <row r="1" spans="1:6" ht="14.25" customHeight="1">
      <c r="A1" s="35"/>
      <c r="B1" s="58" t="s">
        <v>185</v>
      </c>
      <c r="C1" s="55"/>
      <c r="D1" s="55"/>
      <c r="E1" s="55"/>
      <c r="F1" s="55"/>
    </row>
    <row r="2" spans="1:6" ht="14.25" customHeight="1"/>
    <row r="3" spans="1:6" ht="21.95" customHeight="1">
      <c r="B3" s="88" t="s">
        <v>186</v>
      </c>
      <c r="C3" s="88"/>
      <c r="D3" s="88"/>
      <c r="E3" s="88"/>
      <c r="F3" s="88"/>
    </row>
    <row r="4" spans="1:6" ht="23.45" customHeight="1">
      <c r="B4" s="88"/>
      <c r="C4" s="88"/>
      <c r="D4" s="88"/>
      <c r="E4" s="88"/>
      <c r="F4" s="88"/>
    </row>
    <row r="5" spans="1:6" ht="14.25" customHeight="1">
      <c r="B5" s="55"/>
      <c r="C5" s="55"/>
      <c r="D5" s="55"/>
      <c r="E5" s="55"/>
      <c r="F5" s="55"/>
    </row>
    <row r="6" spans="1:6" ht="18.75" customHeight="1">
      <c r="B6" s="55"/>
      <c r="C6" s="55"/>
      <c r="D6" s="55"/>
      <c r="E6" s="55"/>
      <c r="F6" s="50" t="s">
        <v>2</v>
      </c>
    </row>
    <row r="7" spans="1:6" ht="29.45" customHeight="1">
      <c r="B7" s="86" t="s">
        <v>31</v>
      </c>
      <c r="C7" s="86" t="s">
        <v>32</v>
      </c>
      <c r="D7" s="86" t="s">
        <v>187</v>
      </c>
      <c r="E7" s="86"/>
      <c r="F7" s="86"/>
    </row>
    <row r="8" spans="1:6" ht="27.2" customHeight="1">
      <c r="B8" s="86"/>
      <c r="C8" s="86"/>
      <c r="D8" s="59" t="s">
        <v>103</v>
      </c>
      <c r="E8" s="59" t="s">
        <v>34</v>
      </c>
      <c r="F8" s="59" t="s">
        <v>35</v>
      </c>
    </row>
    <row r="9" spans="1:6" ht="18" customHeight="1">
      <c r="B9" s="87" t="s">
        <v>7</v>
      </c>
      <c r="C9" s="87"/>
      <c r="D9" s="60">
        <v>7369</v>
      </c>
      <c r="E9" s="60"/>
      <c r="F9" s="60">
        <v>7369</v>
      </c>
    </row>
    <row r="10" spans="1:6" ht="14.25" customHeight="1">
      <c r="B10" s="61" t="s">
        <v>36</v>
      </c>
      <c r="C10" s="62" t="s">
        <v>14</v>
      </c>
      <c r="D10" s="63">
        <v>75.3</v>
      </c>
      <c r="E10" s="63"/>
      <c r="F10" s="63">
        <v>75.3</v>
      </c>
    </row>
    <row r="11" spans="1:6" ht="14.25" customHeight="1">
      <c r="B11" s="61" t="s">
        <v>188</v>
      </c>
      <c r="C11" s="62" t="s">
        <v>189</v>
      </c>
      <c r="D11" s="63">
        <v>75.3</v>
      </c>
      <c r="E11" s="63"/>
      <c r="F11" s="63">
        <v>75.3</v>
      </c>
    </row>
    <row r="12" spans="1:6" ht="14.25" customHeight="1">
      <c r="B12" s="61" t="s">
        <v>190</v>
      </c>
      <c r="C12" s="62" t="s">
        <v>191</v>
      </c>
      <c r="D12" s="63">
        <v>75.3</v>
      </c>
      <c r="E12" s="63"/>
      <c r="F12" s="63">
        <v>75.3</v>
      </c>
    </row>
    <row r="13" spans="1:6" ht="14.25" customHeight="1">
      <c r="B13" s="61" t="s">
        <v>66</v>
      </c>
      <c r="C13" s="62" t="s">
        <v>18</v>
      </c>
      <c r="D13" s="63">
        <v>7293.7</v>
      </c>
      <c r="E13" s="63"/>
      <c r="F13" s="63">
        <v>7293.7</v>
      </c>
    </row>
    <row r="14" spans="1:6" ht="14.25" customHeight="1">
      <c r="B14" s="61" t="s">
        <v>192</v>
      </c>
      <c r="C14" s="62" t="s">
        <v>193</v>
      </c>
      <c r="D14" s="63">
        <v>443.7</v>
      </c>
      <c r="E14" s="63"/>
      <c r="F14" s="63">
        <v>443.7</v>
      </c>
    </row>
    <row r="15" spans="1:6" ht="14.25" customHeight="1">
      <c r="B15" s="61" t="s">
        <v>194</v>
      </c>
      <c r="C15" s="62" t="s">
        <v>195</v>
      </c>
      <c r="D15" s="63">
        <v>430.4</v>
      </c>
      <c r="E15" s="63"/>
      <c r="F15" s="63">
        <v>430.4</v>
      </c>
    </row>
    <row r="16" spans="1:6" ht="14.25" customHeight="1">
      <c r="B16" s="61" t="s">
        <v>196</v>
      </c>
      <c r="C16" s="62" t="s">
        <v>197</v>
      </c>
      <c r="D16" s="63">
        <v>13.3</v>
      </c>
      <c r="E16" s="63"/>
      <c r="F16" s="63">
        <v>13.3</v>
      </c>
    </row>
    <row r="17" spans="2:6" ht="14.25" customHeight="1">
      <c r="B17" s="61" t="s">
        <v>198</v>
      </c>
      <c r="C17" s="62" t="s">
        <v>199</v>
      </c>
      <c r="D17" s="63">
        <v>6850</v>
      </c>
      <c r="E17" s="63"/>
      <c r="F17" s="63">
        <v>6850</v>
      </c>
    </row>
    <row r="18" spans="2:6" ht="14.25" customHeight="1">
      <c r="B18" s="61" t="s">
        <v>200</v>
      </c>
      <c r="C18" s="62" t="s">
        <v>201</v>
      </c>
      <c r="D18" s="63">
        <v>6850</v>
      </c>
      <c r="E18" s="63"/>
      <c r="F18" s="63">
        <v>6850</v>
      </c>
    </row>
  </sheetData>
  <mergeCells count="5">
    <mergeCell ref="D7:F7"/>
    <mergeCell ref="B9:C9"/>
    <mergeCell ref="B7:B8"/>
    <mergeCell ref="C7:C8"/>
    <mergeCell ref="B3:F4"/>
  </mergeCells>
  <phoneticPr fontId="54" type="noConversion"/>
  <printOptions horizontalCentered="1"/>
  <pageMargins left="0.47222222222222199" right="0.47222222222222199" top="0.39305555555555599" bottom="7.8472222222222193E-2" header="0" footer="0"/>
  <pageSetup paperSize="9" orientation="portrait" r:id="rId1"/>
</worksheet>
</file>

<file path=xl/worksheets/sheet6.xml><?xml version="1.0" encoding="utf-8"?>
<worksheet xmlns="http://schemas.openxmlformats.org/spreadsheetml/2006/main" xmlns:r="http://schemas.openxmlformats.org/officeDocument/2006/relationships">
  <sheetPr codeName="Sheet6"/>
  <dimension ref="A1:F24"/>
  <sheetViews>
    <sheetView workbookViewId="0">
      <selection activeCell="N17" sqref="N17"/>
    </sheetView>
  </sheetViews>
  <sheetFormatPr defaultColWidth="10" defaultRowHeight="13.5"/>
  <cols>
    <col min="1" max="1" width="0.875" customWidth="1"/>
    <col min="2" max="2" width="0.125" customWidth="1"/>
    <col min="3" max="3" width="28.125" customWidth="1"/>
    <col min="4" max="4" width="16.875" customWidth="1"/>
    <col min="5" max="5" width="27.75" customWidth="1"/>
    <col min="6" max="6" width="17.375" customWidth="1"/>
    <col min="7" max="9" width="9.75" customWidth="1"/>
  </cols>
  <sheetData>
    <row r="1" spans="1:6" ht="14.25" customHeight="1">
      <c r="A1" s="35"/>
      <c r="C1" s="36" t="s">
        <v>202</v>
      </c>
    </row>
    <row r="2" spans="1:6" ht="14.25" customHeight="1"/>
    <row r="3" spans="1:6" ht="14.25" customHeight="1">
      <c r="C3" s="89" t="s">
        <v>203</v>
      </c>
      <c r="D3" s="89"/>
      <c r="E3" s="89"/>
      <c r="F3" s="89"/>
    </row>
    <row r="4" spans="1:6" ht="14.25" customHeight="1">
      <c r="C4" s="89"/>
      <c r="D4" s="89"/>
      <c r="E4" s="89"/>
      <c r="F4" s="89"/>
    </row>
    <row r="5" spans="1:6" ht="14.25" customHeight="1"/>
    <row r="6" spans="1:6" ht="20.45" customHeight="1">
      <c r="F6" s="51" t="s">
        <v>2</v>
      </c>
    </row>
    <row r="7" spans="1:6" ht="30.2" customHeight="1">
      <c r="C7" s="90" t="s">
        <v>3</v>
      </c>
      <c r="D7" s="90"/>
      <c r="E7" s="90" t="s">
        <v>4</v>
      </c>
      <c r="F7" s="90"/>
    </row>
    <row r="8" spans="1:6" ht="28.7" customHeight="1">
      <c r="C8" s="52" t="s">
        <v>5</v>
      </c>
      <c r="D8" s="52" t="s">
        <v>6</v>
      </c>
      <c r="E8" s="52" t="s">
        <v>5</v>
      </c>
      <c r="F8" s="52" t="s">
        <v>6</v>
      </c>
    </row>
    <row r="9" spans="1:6" ht="21.95" customHeight="1">
      <c r="C9" s="53" t="s">
        <v>7</v>
      </c>
      <c r="D9" s="54">
        <f>D10+D11</f>
        <v>11226.31</v>
      </c>
      <c r="E9" s="53" t="s">
        <v>7</v>
      </c>
      <c r="F9" s="54">
        <f>F10+F11+F12+F13</f>
        <v>11226.31</v>
      </c>
    </row>
    <row r="10" spans="1:6" ht="21" customHeight="1">
      <c r="B10" s="55" t="s">
        <v>204</v>
      </c>
      <c r="C10" s="56" t="s">
        <v>13</v>
      </c>
      <c r="D10" s="54">
        <v>3857.31</v>
      </c>
      <c r="E10" s="56" t="s">
        <v>14</v>
      </c>
      <c r="F10" s="54">
        <v>417.99</v>
      </c>
    </row>
    <row r="11" spans="1:6" ht="21" customHeight="1">
      <c r="B11" s="55" t="s">
        <v>205</v>
      </c>
      <c r="C11" s="56" t="s">
        <v>15</v>
      </c>
      <c r="D11" s="54">
        <v>7369</v>
      </c>
      <c r="E11" s="56" t="s">
        <v>16</v>
      </c>
      <c r="F11" s="54">
        <v>95.65</v>
      </c>
    </row>
    <row r="12" spans="1:6" ht="21" customHeight="1">
      <c r="B12" s="55"/>
      <c r="C12" s="56" t="s">
        <v>17</v>
      </c>
      <c r="D12" s="54"/>
      <c r="E12" s="56" t="s">
        <v>18</v>
      </c>
      <c r="F12" s="54">
        <v>10639.55</v>
      </c>
    </row>
    <row r="13" spans="1:6" ht="21" customHeight="1">
      <c r="B13" s="55"/>
      <c r="C13" s="56" t="s">
        <v>206</v>
      </c>
      <c r="D13" s="54"/>
      <c r="E13" s="56" t="s">
        <v>19</v>
      </c>
      <c r="F13" s="54">
        <v>73.12</v>
      </c>
    </row>
    <row r="14" spans="1:6" ht="21" customHeight="1">
      <c r="B14" s="55"/>
      <c r="C14" s="56" t="s">
        <v>207</v>
      </c>
      <c r="D14" s="54"/>
      <c r="E14" s="56"/>
      <c r="F14" s="54"/>
    </row>
    <row r="15" spans="1:6" ht="21" customHeight="1">
      <c r="B15" s="55"/>
      <c r="C15" s="56" t="s">
        <v>208</v>
      </c>
      <c r="D15" s="54"/>
      <c r="E15" s="56"/>
      <c r="F15" s="54"/>
    </row>
    <row r="16" spans="1:6" ht="21" customHeight="1">
      <c r="B16" s="55"/>
      <c r="C16" s="56" t="s">
        <v>209</v>
      </c>
      <c r="D16" s="54"/>
      <c r="E16" s="56"/>
      <c r="F16" s="54"/>
    </row>
    <row r="17" spans="2:6" ht="21" customHeight="1">
      <c r="B17" s="55"/>
      <c r="C17" s="56" t="s">
        <v>210</v>
      </c>
      <c r="D17" s="54"/>
      <c r="E17" s="56"/>
      <c r="F17" s="54"/>
    </row>
    <row r="18" spans="2:6" ht="21" customHeight="1">
      <c r="B18" s="55"/>
      <c r="C18" s="56" t="s">
        <v>211</v>
      </c>
      <c r="D18" s="54"/>
      <c r="E18" s="56"/>
      <c r="F18" s="54"/>
    </row>
    <row r="19" spans="2:6" ht="21" customHeight="1">
      <c r="B19" s="57"/>
      <c r="C19" s="56"/>
      <c r="D19" s="54"/>
      <c r="E19" s="56"/>
      <c r="F19" s="54"/>
    </row>
    <row r="20" spans="2:6" ht="21" customHeight="1">
      <c r="B20" s="57"/>
      <c r="C20" s="56"/>
      <c r="D20" s="54"/>
      <c r="E20" s="56"/>
      <c r="F20" s="54"/>
    </row>
    <row r="21" spans="2:6" ht="21" customHeight="1">
      <c r="C21" s="56" t="s">
        <v>212</v>
      </c>
      <c r="D21" s="54">
        <f>D9</f>
        <v>11226.31</v>
      </c>
      <c r="E21" s="56" t="s">
        <v>213</v>
      </c>
      <c r="F21" s="54">
        <f>F9</f>
        <v>11226.31</v>
      </c>
    </row>
    <row r="22" spans="2:6" ht="21" customHeight="1">
      <c r="C22" s="56" t="s">
        <v>214</v>
      </c>
      <c r="D22" s="56"/>
      <c r="E22" s="56" t="s">
        <v>215</v>
      </c>
      <c r="F22" s="54"/>
    </row>
    <row r="23" spans="2:6" ht="21" customHeight="1">
      <c r="C23" s="56" t="s">
        <v>216</v>
      </c>
      <c r="D23" s="56"/>
      <c r="E23" s="56"/>
      <c r="F23" s="54"/>
    </row>
    <row r="24" spans="2:6" ht="21" customHeight="1">
      <c r="C24" s="56" t="s">
        <v>217</v>
      </c>
      <c r="D24" s="54">
        <f>D21</f>
        <v>11226.31</v>
      </c>
      <c r="E24" s="56" t="s">
        <v>218</v>
      </c>
      <c r="F24" s="54">
        <f>F21+F22</f>
        <v>11226.31</v>
      </c>
    </row>
  </sheetData>
  <mergeCells count="3">
    <mergeCell ref="C7:D7"/>
    <mergeCell ref="E7:F7"/>
    <mergeCell ref="C3:F4"/>
  </mergeCells>
  <phoneticPr fontId="54" type="noConversion"/>
  <printOptions horizontalCentered="1"/>
  <pageMargins left="7.8000001609325395E-2" right="7.8000001609325395E-2" top="0.39300000667571999" bottom="7.8000001609325395E-2" header="0" footer="0"/>
  <pageSetup paperSize="9" orientation="portrait" r:id="rId1"/>
</worksheet>
</file>

<file path=xl/worksheets/sheet7.xml><?xml version="1.0" encoding="utf-8"?>
<worksheet xmlns="http://schemas.openxmlformats.org/spreadsheetml/2006/main" xmlns:r="http://schemas.openxmlformats.org/officeDocument/2006/relationships">
  <sheetPr codeName="Sheet7"/>
  <dimension ref="A1:M49"/>
  <sheetViews>
    <sheetView workbookViewId="0">
      <selection activeCell="C45" sqref="C45"/>
    </sheetView>
  </sheetViews>
  <sheetFormatPr defaultColWidth="10" defaultRowHeight="13.5"/>
  <cols>
    <col min="1" max="1" width="0.375" customWidth="1"/>
    <col min="2" max="2" width="8.5" customWidth="1"/>
    <col min="3" max="3" width="28.875" customWidth="1"/>
    <col min="4" max="4" width="7.75" customWidth="1"/>
    <col min="5" max="5" width="9.75" customWidth="1"/>
    <col min="6" max="6" width="7.5" customWidth="1"/>
    <col min="7" max="7" width="6.625" customWidth="1"/>
    <col min="8" max="8" width="7" customWidth="1"/>
    <col min="9" max="9" width="3.875" customWidth="1"/>
    <col min="10" max="10" width="4.625" customWidth="1"/>
    <col min="11" max="11" width="5.25" customWidth="1"/>
    <col min="12" max="12" width="5.375" customWidth="1"/>
    <col min="13" max="13" width="3.75" customWidth="1"/>
    <col min="14" max="14" width="9.75" customWidth="1"/>
  </cols>
  <sheetData>
    <row r="1" spans="1:13" ht="14.25" customHeight="1">
      <c r="A1" s="35"/>
      <c r="B1" s="36" t="s">
        <v>219</v>
      </c>
    </row>
    <row r="2" spans="1:13" ht="8.1" customHeight="1"/>
    <row r="3" spans="1:13" ht="14.25" customHeight="1">
      <c r="B3" s="92" t="s">
        <v>220</v>
      </c>
      <c r="C3" s="92"/>
      <c r="D3" s="92"/>
      <c r="E3" s="92"/>
      <c r="F3" s="92"/>
      <c r="G3" s="92"/>
      <c r="H3" s="92"/>
      <c r="I3" s="92"/>
      <c r="J3" s="92"/>
      <c r="K3" s="92"/>
      <c r="L3" s="92"/>
      <c r="M3" s="92"/>
    </row>
    <row r="4" spans="1:13" ht="11.1" customHeight="1">
      <c r="B4" s="92"/>
      <c r="C4" s="92"/>
      <c r="D4" s="92"/>
      <c r="E4" s="92"/>
      <c r="F4" s="92"/>
      <c r="G4" s="92"/>
      <c r="H4" s="92"/>
      <c r="I4" s="92"/>
      <c r="J4" s="92"/>
      <c r="K4" s="92"/>
      <c r="L4" s="92"/>
      <c r="M4" s="92"/>
    </row>
    <row r="5" spans="1:13" ht="5.0999999999999996" customHeight="1"/>
    <row r="6" spans="1:13" ht="9" customHeight="1">
      <c r="M6" s="50" t="s">
        <v>2</v>
      </c>
    </row>
    <row r="7" spans="1:13" ht="18" customHeight="1">
      <c r="B7" s="93" t="s">
        <v>221</v>
      </c>
      <c r="C7" s="93"/>
      <c r="D7" s="93" t="s">
        <v>103</v>
      </c>
      <c r="E7" s="91" t="s">
        <v>222</v>
      </c>
      <c r="F7" s="91" t="s">
        <v>223</v>
      </c>
      <c r="G7" s="91" t="s">
        <v>224</v>
      </c>
      <c r="H7" s="91" t="s">
        <v>225</v>
      </c>
      <c r="I7" s="91" t="s">
        <v>226</v>
      </c>
      <c r="J7" s="91" t="s">
        <v>227</v>
      </c>
      <c r="K7" s="91" t="s">
        <v>228</v>
      </c>
      <c r="L7" s="91" t="s">
        <v>229</v>
      </c>
      <c r="M7" s="91" t="s">
        <v>230</v>
      </c>
    </row>
    <row r="8" spans="1:13" ht="26.25" customHeight="1">
      <c r="B8" s="47" t="s">
        <v>102</v>
      </c>
      <c r="C8" s="47" t="s">
        <v>32</v>
      </c>
      <c r="D8" s="93"/>
      <c r="E8" s="91"/>
      <c r="F8" s="91"/>
      <c r="G8" s="91"/>
      <c r="H8" s="91"/>
      <c r="I8" s="91"/>
      <c r="J8" s="91"/>
      <c r="K8" s="91"/>
      <c r="L8" s="91"/>
      <c r="M8" s="91"/>
    </row>
    <row r="9" spans="1:13" ht="18" customHeight="1">
      <c r="B9" s="94" t="s">
        <v>7</v>
      </c>
      <c r="C9" s="94"/>
      <c r="D9" s="48">
        <f>E9+F9</f>
        <v>11226.31</v>
      </c>
      <c r="E9" s="48">
        <v>3857.31</v>
      </c>
      <c r="F9" s="48">
        <v>7369</v>
      </c>
      <c r="G9" s="48"/>
      <c r="H9" s="48"/>
      <c r="I9" s="48"/>
      <c r="J9" s="48"/>
      <c r="K9" s="48"/>
      <c r="L9" s="48"/>
      <c r="M9" s="48"/>
    </row>
    <row r="10" spans="1:13" ht="18" customHeight="1">
      <c r="B10" s="41" t="s">
        <v>36</v>
      </c>
      <c r="C10" s="42" t="s">
        <v>14</v>
      </c>
      <c r="D10" s="49">
        <f>E10+F10</f>
        <v>417.99</v>
      </c>
      <c r="E10" s="49">
        <v>342.69</v>
      </c>
      <c r="F10" s="49">
        <v>75.3</v>
      </c>
      <c r="G10" s="49"/>
      <c r="H10" s="49"/>
      <c r="I10" s="49"/>
      <c r="J10" s="49"/>
      <c r="K10" s="49"/>
      <c r="L10" s="49"/>
      <c r="M10" s="49"/>
    </row>
    <row r="11" spans="1:13" ht="15.75" customHeight="1">
      <c r="B11" s="41" t="s">
        <v>231</v>
      </c>
      <c r="C11" s="42" t="s">
        <v>232</v>
      </c>
      <c r="D11" s="49">
        <f t="shared" ref="D11:D49" si="0">E11+F11</f>
        <v>340.86</v>
      </c>
      <c r="E11" s="49">
        <v>340.86</v>
      </c>
      <c r="F11" s="49"/>
      <c r="G11" s="49"/>
      <c r="H11" s="49"/>
      <c r="I11" s="49"/>
      <c r="J11" s="49"/>
      <c r="K11" s="49"/>
      <c r="L11" s="49"/>
      <c r="M11" s="49"/>
    </row>
    <row r="12" spans="1:13" ht="17.25" customHeight="1">
      <c r="B12" s="41" t="s">
        <v>233</v>
      </c>
      <c r="C12" s="42" t="s">
        <v>234</v>
      </c>
      <c r="D12" s="49">
        <f t="shared" si="0"/>
        <v>122.43</v>
      </c>
      <c r="E12" s="49">
        <v>122.43</v>
      </c>
      <c r="F12" s="49"/>
      <c r="G12" s="49"/>
      <c r="H12" s="49"/>
      <c r="I12" s="49"/>
      <c r="J12" s="49"/>
      <c r="K12" s="49"/>
      <c r="L12" s="49"/>
      <c r="M12" s="49"/>
    </row>
    <row r="13" spans="1:13" ht="17.25" customHeight="1">
      <c r="B13" s="41" t="s">
        <v>235</v>
      </c>
      <c r="C13" s="42" t="s">
        <v>236</v>
      </c>
      <c r="D13" s="49">
        <f t="shared" si="0"/>
        <v>72.2</v>
      </c>
      <c r="E13" s="49">
        <v>72.2</v>
      </c>
      <c r="F13" s="49"/>
      <c r="G13" s="49"/>
      <c r="H13" s="49"/>
      <c r="I13" s="49"/>
      <c r="J13" s="49"/>
      <c r="K13" s="49"/>
      <c r="L13" s="49"/>
      <c r="M13" s="49"/>
    </row>
    <row r="14" spans="1:13" ht="17.25" customHeight="1">
      <c r="B14" s="41" t="s">
        <v>237</v>
      </c>
      <c r="C14" s="42" t="s">
        <v>238</v>
      </c>
      <c r="D14" s="49">
        <f t="shared" si="0"/>
        <v>97.49</v>
      </c>
      <c r="E14" s="49">
        <v>97.49</v>
      </c>
      <c r="F14" s="49"/>
      <c r="G14" s="49"/>
      <c r="H14" s="49"/>
      <c r="I14" s="49"/>
      <c r="J14" s="49"/>
      <c r="K14" s="49"/>
      <c r="L14" s="49"/>
      <c r="M14" s="49"/>
    </row>
    <row r="15" spans="1:13" ht="17.25" customHeight="1">
      <c r="B15" s="41" t="s">
        <v>239</v>
      </c>
      <c r="C15" s="42" t="s">
        <v>240</v>
      </c>
      <c r="D15" s="49">
        <f t="shared" si="0"/>
        <v>48.74</v>
      </c>
      <c r="E15" s="49">
        <v>48.74</v>
      </c>
      <c r="F15" s="49"/>
      <c r="G15" s="49"/>
      <c r="H15" s="49"/>
      <c r="I15" s="49"/>
      <c r="J15" s="49"/>
      <c r="K15" s="49"/>
      <c r="L15" s="49"/>
      <c r="M15" s="49"/>
    </row>
    <row r="16" spans="1:13" ht="15.75" customHeight="1">
      <c r="B16" s="41" t="s">
        <v>241</v>
      </c>
      <c r="C16" s="42" t="s">
        <v>242</v>
      </c>
      <c r="D16" s="49">
        <f t="shared" si="0"/>
        <v>75.3</v>
      </c>
      <c r="E16" s="49"/>
      <c r="F16" s="49">
        <v>75.3</v>
      </c>
      <c r="G16" s="49"/>
      <c r="H16" s="49"/>
      <c r="I16" s="49"/>
      <c r="J16" s="49"/>
      <c r="K16" s="49"/>
      <c r="L16" s="49"/>
      <c r="M16" s="49"/>
    </row>
    <row r="17" spans="2:13" ht="17.25" customHeight="1">
      <c r="B17" s="41" t="s">
        <v>243</v>
      </c>
      <c r="C17" s="42" t="s">
        <v>244</v>
      </c>
      <c r="D17" s="49">
        <f t="shared" si="0"/>
        <v>75.3</v>
      </c>
      <c r="E17" s="49"/>
      <c r="F17" s="49">
        <v>75.3</v>
      </c>
      <c r="G17" s="49"/>
      <c r="H17" s="49"/>
      <c r="I17" s="49"/>
      <c r="J17" s="49"/>
      <c r="K17" s="49"/>
      <c r="L17" s="49"/>
      <c r="M17" s="49"/>
    </row>
    <row r="18" spans="2:13" ht="15.75" customHeight="1">
      <c r="B18" s="41" t="s">
        <v>245</v>
      </c>
      <c r="C18" s="42" t="s">
        <v>246</v>
      </c>
      <c r="D18" s="49">
        <f t="shared" si="0"/>
        <v>1.83</v>
      </c>
      <c r="E18" s="49">
        <v>1.83</v>
      </c>
      <c r="F18" s="49"/>
      <c r="G18" s="49"/>
      <c r="H18" s="49"/>
      <c r="I18" s="49"/>
      <c r="J18" s="49"/>
      <c r="K18" s="49"/>
      <c r="L18" s="49"/>
      <c r="M18" s="49"/>
    </row>
    <row r="19" spans="2:13" ht="17.25" customHeight="1">
      <c r="B19" s="41" t="s">
        <v>247</v>
      </c>
      <c r="C19" s="42" t="s">
        <v>248</v>
      </c>
      <c r="D19" s="49">
        <f t="shared" si="0"/>
        <v>1.83</v>
      </c>
      <c r="E19" s="49">
        <v>1.83</v>
      </c>
      <c r="F19" s="49"/>
      <c r="G19" s="49"/>
      <c r="H19" s="49"/>
      <c r="I19" s="49"/>
      <c r="J19" s="49"/>
      <c r="K19" s="49"/>
      <c r="L19" s="49"/>
      <c r="M19" s="49"/>
    </row>
    <row r="20" spans="2:13" ht="18" customHeight="1">
      <c r="B20" s="41" t="s">
        <v>51</v>
      </c>
      <c r="C20" s="42" t="s">
        <v>16</v>
      </c>
      <c r="D20" s="49">
        <f t="shared" si="0"/>
        <v>95.65</v>
      </c>
      <c r="E20" s="49">
        <v>95.65</v>
      </c>
      <c r="F20" s="49"/>
      <c r="G20" s="49"/>
      <c r="H20" s="49"/>
      <c r="I20" s="49"/>
      <c r="J20" s="49"/>
      <c r="K20" s="49"/>
      <c r="L20" s="49"/>
      <c r="M20" s="49"/>
    </row>
    <row r="21" spans="2:13" ht="15.75" customHeight="1">
      <c r="B21" s="41" t="s">
        <v>249</v>
      </c>
      <c r="C21" s="42" t="s">
        <v>250</v>
      </c>
      <c r="D21" s="49">
        <f t="shared" si="0"/>
        <v>93.82</v>
      </c>
      <c r="E21" s="49">
        <v>93.82</v>
      </c>
      <c r="F21" s="49"/>
      <c r="G21" s="49"/>
      <c r="H21" s="49"/>
      <c r="I21" s="49"/>
      <c r="J21" s="49"/>
      <c r="K21" s="49"/>
      <c r="L21" s="49"/>
      <c r="M21" s="49"/>
    </row>
    <row r="22" spans="2:13" ht="17.25" customHeight="1">
      <c r="B22" s="41" t="s">
        <v>251</v>
      </c>
      <c r="C22" s="42" t="s">
        <v>252</v>
      </c>
      <c r="D22" s="46">
        <v>28.8</v>
      </c>
      <c r="E22" s="46">
        <v>28.8</v>
      </c>
      <c r="F22" s="49"/>
      <c r="G22" s="49"/>
      <c r="H22" s="49"/>
      <c r="I22" s="49"/>
      <c r="J22" s="49"/>
      <c r="K22" s="49"/>
      <c r="L22" s="49"/>
      <c r="M22" s="49"/>
    </row>
    <row r="23" spans="2:13" ht="17.25" customHeight="1">
      <c r="B23" s="41" t="s">
        <v>253</v>
      </c>
      <c r="C23" s="42" t="s">
        <v>254</v>
      </c>
      <c r="D23" s="46">
        <v>39.1</v>
      </c>
      <c r="E23" s="46">
        <v>39.1</v>
      </c>
      <c r="F23" s="49"/>
      <c r="G23" s="49"/>
      <c r="H23" s="49"/>
      <c r="I23" s="49"/>
      <c r="J23" s="49"/>
      <c r="K23" s="49"/>
      <c r="L23" s="49"/>
      <c r="M23" s="49"/>
    </row>
    <row r="24" spans="2:13" ht="17.25" customHeight="1">
      <c r="B24" s="41" t="s">
        <v>255</v>
      </c>
      <c r="C24" s="42" t="s">
        <v>256</v>
      </c>
      <c r="D24" s="49">
        <f t="shared" si="0"/>
        <v>4.8</v>
      </c>
      <c r="E24" s="49">
        <v>4.8</v>
      </c>
      <c r="F24" s="49"/>
      <c r="G24" s="49"/>
      <c r="H24" s="49"/>
      <c r="I24" s="49"/>
      <c r="J24" s="49"/>
      <c r="K24" s="49"/>
      <c r="L24" s="49"/>
      <c r="M24" s="49"/>
    </row>
    <row r="25" spans="2:13" ht="17.25" customHeight="1">
      <c r="B25" s="41" t="s">
        <v>257</v>
      </c>
      <c r="C25" s="42" t="s">
        <v>258</v>
      </c>
      <c r="D25" s="49">
        <f t="shared" si="0"/>
        <v>21.12</v>
      </c>
      <c r="E25" s="49">
        <v>21.12</v>
      </c>
      <c r="F25" s="49"/>
      <c r="G25" s="49"/>
      <c r="H25" s="49"/>
      <c r="I25" s="49"/>
      <c r="J25" s="49"/>
      <c r="K25" s="49"/>
      <c r="L25" s="49"/>
      <c r="M25" s="49"/>
    </row>
    <row r="26" spans="2:13" ht="15.75" customHeight="1">
      <c r="B26" s="41" t="s">
        <v>259</v>
      </c>
      <c r="C26" s="42" t="s">
        <v>260</v>
      </c>
      <c r="D26" s="49">
        <f t="shared" si="0"/>
        <v>1.83</v>
      </c>
      <c r="E26" s="49">
        <v>1.83</v>
      </c>
      <c r="F26" s="49"/>
      <c r="G26" s="49"/>
      <c r="H26" s="49"/>
      <c r="I26" s="49"/>
      <c r="J26" s="49"/>
      <c r="K26" s="49"/>
      <c r="L26" s="49"/>
      <c r="M26" s="49"/>
    </row>
    <row r="27" spans="2:13" ht="17.25" customHeight="1">
      <c r="B27" s="41" t="s">
        <v>261</v>
      </c>
      <c r="C27" s="42" t="s">
        <v>262</v>
      </c>
      <c r="D27" s="49">
        <f t="shared" si="0"/>
        <v>1.83</v>
      </c>
      <c r="E27" s="49">
        <v>1.83</v>
      </c>
      <c r="F27" s="49"/>
      <c r="G27" s="49"/>
      <c r="H27" s="49"/>
      <c r="I27" s="49"/>
      <c r="J27" s="49"/>
      <c r="K27" s="49"/>
      <c r="L27" s="49"/>
      <c r="M27" s="49"/>
    </row>
    <row r="28" spans="2:13" ht="18" customHeight="1">
      <c r="B28" s="41" t="s">
        <v>66</v>
      </c>
      <c r="C28" s="42" t="s">
        <v>18</v>
      </c>
      <c r="D28" s="49">
        <f t="shared" si="0"/>
        <v>10639.55</v>
      </c>
      <c r="E28" s="49">
        <v>3345.85</v>
      </c>
      <c r="F28" s="49">
        <v>7293.7</v>
      </c>
      <c r="G28" s="49"/>
      <c r="H28" s="49"/>
      <c r="I28" s="49"/>
      <c r="J28" s="49"/>
      <c r="K28" s="49"/>
      <c r="L28" s="49"/>
      <c r="M28" s="49"/>
    </row>
    <row r="29" spans="2:13" ht="15.75" customHeight="1">
      <c r="B29" s="41" t="s">
        <v>263</v>
      </c>
      <c r="C29" s="42" t="s">
        <v>264</v>
      </c>
      <c r="D29" s="49">
        <f t="shared" si="0"/>
        <v>2947.85</v>
      </c>
      <c r="E29" s="49">
        <v>2947.85</v>
      </c>
      <c r="F29" s="49"/>
      <c r="G29" s="49"/>
      <c r="H29" s="49"/>
      <c r="I29" s="49"/>
      <c r="J29" s="49"/>
      <c r="K29" s="49"/>
      <c r="L29" s="49"/>
      <c r="M29" s="49"/>
    </row>
    <row r="30" spans="2:13" ht="17.25" customHeight="1">
      <c r="B30" s="41" t="s">
        <v>265</v>
      </c>
      <c r="C30" s="42" t="s">
        <v>266</v>
      </c>
      <c r="D30" s="49">
        <f t="shared" si="0"/>
        <v>645.87</v>
      </c>
      <c r="E30" s="49">
        <v>645.87</v>
      </c>
      <c r="F30" s="49"/>
      <c r="G30" s="49"/>
      <c r="H30" s="49"/>
      <c r="I30" s="49"/>
      <c r="J30" s="49"/>
      <c r="K30" s="49"/>
      <c r="L30" s="49"/>
      <c r="M30" s="49"/>
    </row>
    <row r="31" spans="2:13" ht="17.25" customHeight="1">
      <c r="B31" s="41" t="s">
        <v>267</v>
      </c>
      <c r="C31" s="42" t="s">
        <v>268</v>
      </c>
      <c r="D31" s="49">
        <f t="shared" si="0"/>
        <v>818.98</v>
      </c>
      <c r="E31" s="49">
        <v>818.98</v>
      </c>
      <c r="F31" s="49"/>
      <c r="G31" s="49"/>
      <c r="H31" s="49"/>
      <c r="I31" s="49"/>
      <c r="J31" s="49"/>
      <c r="K31" s="49"/>
      <c r="L31" s="49"/>
      <c r="M31" s="49"/>
    </row>
    <row r="32" spans="2:13" ht="17.25" customHeight="1">
      <c r="B32" s="41" t="s">
        <v>269</v>
      </c>
      <c r="C32" s="42" t="s">
        <v>270</v>
      </c>
      <c r="D32" s="49">
        <f t="shared" si="0"/>
        <v>44</v>
      </c>
      <c r="E32" s="49">
        <v>44</v>
      </c>
      <c r="F32" s="49"/>
      <c r="G32" s="49"/>
      <c r="H32" s="49"/>
      <c r="I32" s="49"/>
      <c r="J32" s="49"/>
      <c r="K32" s="49"/>
      <c r="L32" s="49"/>
      <c r="M32" s="49"/>
    </row>
    <row r="33" spans="2:13" ht="17.25" customHeight="1">
      <c r="B33" s="41" t="s">
        <v>271</v>
      </c>
      <c r="C33" s="42" t="s">
        <v>272</v>
      </c>
      <c r="D33" s="49">
        <f t="shared" si="0"/>
        <v>1331</v>
      </c>
      <c r="E33" s="49">
        <v>1331</v>
      </c>
      <c r="F33" s="49"/>
      <c r="G33" s="49"/>
      <c r="H33" s="49"/>
      <c r="I33" s="49"/>
      <c r="J33" s="49"/>
      <c r="K33" s="49"/>
      <c r="L33" s="49"/>
      <c r="M33" s="49"/>
    </row>
    <row r="34" spans="2:13" ht="17.25" customHeight="1">
      <c r="B34" s="41" t="s">
        <v>273</v>
      </c>
      <c r="C34" s="42" t="s">
        <v>274</v>
      </c>
      <c r="D34" s="49">
        <f t="shared" si="0"/>
        <v>31</v>
      </c>
      <c r="E34" s="49">
        <v>31</v>
      </c>
      <c r="F34" s="49"/>
      <c r="G34" s="49"/>
      <c r="H34" s="49"/>
      <c r="I34" s="49"/>
      <c r="J34" s="49"/>
      <c r="K34" s="49"/>
      <c r="L34" s="49"/>
      <c r="M34" s="49"/>
    </row>
    <row r="35" spans="2:13" ht="17.25" customHeight="1">
      <c r="B35" s="41" t="s">
        <v>275</v>
      </c>
      <c r="C35" s="42" t="s">
        <v>276</v>
      </c>
      <c r="D35" s="49">
        <f t="shared" si="0"/>
        <v>77</v>
      </c>
      <c r="E35" s="49">
        <v>77</v>
      </c>
      <c r="F35" s="49"/>
      <c r="G35" s="49"/>
      <c r="H35" s="49"/>
      <c r="I35" s="49"/>
      <c r="J35" s="49"/>
      <c r="K35" s="49"/>
      <c r="L35" s="49"/>
      <c r="M35" s="49"/>
    </row>
    <row r="36" spans="2:13" ht="15.75" customHeight="1">
      <c r="B36" s="41" t="s">
        <v>277</v>
      </c>
      <c r="C36" s="42" t="s">
        <v>278</v>
      </c>
      <c r="D36" s="49">
        <f t="shared" si="0"/>
        <v>263</v>
      </c>
      <c r="E36" s="49">
        <v>263</v>
      </c>
      <c r="F36" s="49"/>
      <c r="G36" s="49"/>
      <c r="H36" s="49"/>
      <c r="I36" s="49"/>
      <c r="J36" s="49"/>
      <c r="K36" s="49"/>
      <c r="L36" s="49"/>
      <c r="M36" s="49"/>
    </row>
    <row r="37" spans="2:13" ht="17.25" customHeight="1">
      <c r="B37" s="41" t="s">
        <v>279</v>
      </c>
      <c r="C37" s="42" t="s">
        <v>280</v>
      </c>
      <c r="D37" s="49">
        <f t="shared" si="0"/>
        <v>174</v>
      </c>
      <c r="E37" s="49">
        <v>174</v>
      </c>
      <c r="F37" s="49"/>
      <c r="G37" s="49"/>
      <c r="H37" s="49"/>
      <c r="I37" s="49"/>
      <c r="J37" s="49"/>
      <c r="K37" s="49"/>
      <c r="L37" s="49"/>
      <c r="M37" s="49"/>
    </row>
    <row r="38" spans="2:13" ht="17.25" customHeight="1">
      <c r="B38" s="41" t="s">
        <v>281</v>
      </c>
      <c r="C38" s="42" t="s">
        <v>282</v>
      </c>
      <c r="D38" s="49">
        <f t="shared" si="0"/>
        <v>69</v>
      </c>
      <c r="E38" s="49">
        <v>69</v>
      </c>
      <c r="F38" s="49"/>
      <c r="G38" s="49"/>
      <c r="H38" s="49"/>
      <c r="I38" s="49"/>
      <c r="J38" s="49"/>
      <c r="K38" s="49"/>
      <c r="L38" s="49"/>
      <c r="M38" s="49"/>
    </row>
    <row r="39" spans="2:13" ht="17.25" customHeight="1">
      <c r="B39" s="41" t="s">
        <v>283</v>
      </c>
      <c r="C39" s="42" t="s">
        <v>284</v>
      </c>
      <c r="D39" s="49">
        <f t="shared" si="0"/>
        <v>20</v>
      </c>
      <c r="E39" s="49">
        <v>20</v>
      </c>
      <c r="F39" s="49"/>
      <c r="G39" s="49"/>
      <c r="H39" s="49"/>
      <c r="I39" s="49"/>
      <c r="J39" s="49"/>
      <c r="K39" s="49"/>
      <c r="L39" s="49"/>
      <c r="M39" s="49"/>
    </row>
    <row r="40" spans="2:13" ht="15.75" customHeight="1">
      <c r="B40" s="41" t="s">
        <v>285</v>
      </c>
      <c r="C40" s="42" t="s">
        <v>286</v>
      </c>
      <c r="D40" s="49">
        <f t="shared" si="0"/>
        <v>135</v>
      </c>
      <c r="E40" s="49">
        <v>135</v>
      </c>
      <c r="F40" s="49"/>
      <c r="G40" s="49"/>
      <c r="H40" s="49"/>
      <c r="I40" s="49"/>
      <c r="J40" s="49"/>
      <c r="K40" s="49"/>
      <c r="L40" s="49"/>
      <c r="M40" s="49"/>
    </row>
    <row r="41" spans="2:13" ht="17.25" customHeight="1">
      <c r="B41" s="41" t="s">
        <v>287</v>
      </c>
      <c r="C41" s="42" t="s">
        <v>288</v>
      </c>
      <c r="D41" s="49">
        <f t="shared" si="0"/>
        <v>135</v>
      </c>
      <c r="E41" s="49">
        <v>135</v>
      </c>
      <c r="F41" s="49"/>
      <c r="G41" s="49"/>
      <c r="H41" s="49"/>
      <c r="I41" s="49"/>
      <c r="J41" s="49"/>
      <c r="K41" s="49"/>
      <c r="L41" s="49"/>
      <c r="M41" s="49"/>
    </row>
    <row r="42" spans="2:13" ht="15.75" customHeight="1">
      <c r="B42" s="41" t="s">
        <v>289</v>
      </c>
      <c r="C42" s="42" t="s">
        <v>290</v>
      </c>
      <c r="D42" s="49">
        <f t="shared" si="0"/>
        <v>443.7</v>
      </c>
      <c r="E42" s="49"/>
      <c r="F42" s="49">
        <v>443.7</v>
      </c>
      <c r="G42" s="49"/>
      <c r="H42" s="49"/>
      <c r="I42" s="49"/>
      <c r="J42" s="49"/>
      <c r="K42" s="49"/>
      <c r="L42" s="49"/>
      <c r="M42" s="49"/>
    </row>
    <row r="43" spans="2:13" ht="17.25" customHeight="1">
      <c r="B43" s="41" t="s">
        <v>291</v>
      </c>
      <c r="C43" s="42" t="s">
        <v>292</v>
      </c>
      <c r="D43" s="49">
        <f t="shared" si="0"/>
        <v>430.4</v>
      </c>
      <c r="E43" s="49"/>
      <c r="F43" s="49">
        <v>430.4</v>
      </c>
      <c r="G43" s="49"/>
      <c r="H43" s="49"/>
      <c r="I43" s="49"/>
      <c r="J43" s="49"/>
      <c r="K43" s="49"/>
      <c r="L43" s="49"/>
      <c r="M43" s="49"/>
    </row>
    <row r="44" spans="2:13" ht="17.25" customHeight="1">
      <c r="B44" s="41" t="s">
        <v>293</v>
      </c>
      <c r="C44" s="42" t="s">
        <v>294</v>
      </c>
      <c r="D44" s="49">
        <f t="shared" si="0"/>
        <v>13.3</v>
      </c>
      <c r="E44" s="49"/>
      <c r="F44" s="49">
        <v>13.3</v>
      </c>
      <c r="G44" s="49"/>
      <c r="H44" s="49"/>
      <c r="I44" s="49"/>
      <c r="J44" s="49"/>
      <c r="K44" s="49"/>
      <c r="L44" s="49"/>
      <c r="M44" s="49"/>
    </row>
    <row r="45" spans="2:13" ht="15.75" customHeight="1">
      <c r="B45" s="41" t="s">
        <v>295</v>
      </c>
      <c r="C45" s="42" t="s">
        <v>296</v>
      </c>
      <c r="D45" s="49">
        <f t="shared" si="0"/>
        <v>6850</v>
      </c>
      <c r="E45" s="49"/>
      <c r="F45" s="49">
        <v>6850</v>
      </c>
      <c r="G45" s="49"/>
      <c r="H45" s="49"/>
      <c r="I45" s="49"/>
      <c r="J45" s="49"/>
      <c r="K45" s="49"/>
      <c r="L45" s="49"/>
      <c r="M45" s="49"/>
    </row>
    <row r="46" spans="2:13" ht="17.25" customHeight="1">
      <c r="B46" s="41" t="s">
        <v>297</v>
      </c>
      <c r="C46" s="42" t="s">
        <v>298</v>
      </c>
      <c r="D46" s="49">
        <f t="shared" si="0"/>
        <v>6850</v>
      </c>
      <c r="E46" s="49"/>
      <c r="F46" s="49">
        <v>6850</v>
      </c>
      <c r="G46" s="49"/>
      <c r="H46" s="49"/>
      <c r="I46" s="49"/>
      <c r="J46" s="49"/>
      <c r="K46" s="49"/>
      <c r="L46" s="49"/>
      <c r="M46" s="49"/>
    </row>
    <row r="47" spans="2:13" ht="18" customHeight="1">
      <c r="B47" s="41" t="s">
        <v>93</v>
      </c>
      <c r="C47" s="42" t="s">
        <v>19</v>
      </c>
      <c r="D47" s="49">
        <f t="shared" si="0"/>
        <v>73.12</v>
      </c>
      <c r="E47" s="49">
        <v>73.12</v>
      </c>
      <c r="F47" s="49"/>
      <c r="G47" s="49"/>
      <c r="H47" s="49"/>
      <c r="I47" s="49"/>
      <c r="J47" s="49"/>
      <c r="K47" s="49"/>
      <c r="L47" s="49"/>
      <c r="M47" s="49"/>
    </row>
    <row r="48" spans="2:13" ht="15.75" customHeight="1">
      <c r="B48" s="41" t="s">
        <v>299</v>
      </c>
      <c r="C48" s="42" t="s">
        <v>300</v>
      </c>
      <c r="D48" s="49">
        <f t="shared" si="0"/>
        <v>73.12</v>
      </c>
      <c r="E48" s="49">
        <v>73.12</v>
      </c>
      <c r="F48" s="49"/>
      <c r="G48" s="49"/>
      <c r="H48" s="49"/>
      <c r="I48" s="49"/>
      <c r="J48" s="49"/>
      <c r="K48" s="49"/>
      <c r="L48" s="49"/>
      <c r="M48" s="49"/>
    </row>
    <row r="49" spans="2:13" ht="17.25" customHeight="1">
      <c r="B49" s="41" t="s">
        <v>301</v>
      </c>
      <c r="C49" s="42" t="s">
        <v>302</v>
      </c>
      <c r="D49" s="49">
        <f t="shared" si="0"/>
        <v>73.12</v>
      </c>
      <c r="E49" s="49">
        <v>73.12</v>
      </c>
      <c r="F49" s="49"/>
      <c r="G49" s="49"/>
      <c r="H49" s="49"/>
      <c r="I49" s="49"/>
      <c r="J49" s="49"/>
      <c r="K49" s="49"/>
      <c r="L49" s="49"/>
      <c r="M49" s="49"/>
    </row>
  </sheetData>
  <mergeCells count="13">
    <mergeCell ref="B9:C9"/>
    <mergeCell ref="D7:D8"/>
    <mergeCell ref="E7:E8"/>
    <mergeCell ref="F7:F8"/>
    <mergeCell ref="L7:L8"/>
    <mergeCell ref="M7:M8"/>
    <mergeCell ref="B3:M4"/>
    <mergeCell ref="G7:G8"/>
    <mergeCell ref="H7:H8"/>
    <mergeCell ref="I7:I8"/>
    <mergeCell ref="J7:J8"/>
    <mergeCell ref="K7:K8"/>
    <mergeCell ref="B7:C7"/>
  </mergeCells>
  <phoneticPr fontId="54" type="noConversion"/>
  <printOptions horizontalCentered="1"/>
  <pageMargins left="0.31458333333333299" right="0.31458333333333299" top="0.39305555555555599" bottom="7.8472222222222193E-2" header="0" footer="0"/>
  <pageSetup paperSize="9" orientation="portrait" r:id="rId1"/>
</worksheet>
</file>

<file path=xl/worksheets/sheet8.xml><?xml version="1.0" encoding="utf-8"?>
<worksheet xmlns="http://schemas.openxmlformats.org/spreadsheetml/2006/main" xmlns:r="http://schemas.openxmlformats.org/officeDocument/2006/relationships">
  <sheetPr codeName="Sheet8"/>
  <dimension ref="A1:F49"/>
  <sheetViews>
    <sheetView topLeftCell="A37" workbookViewId="0">
      <selection activeCell="C46" sqref="C46"/>
    </sheetView>
  </sheetViews>
  <sheetFormatPr defaultColWidth="10" defaultRowHeight="13.5"/>
  <cols>
    <col min="1" max="1" width="0.5" customWidth="1"/>
    <col min="2" max="2" width="12" customWidth="1"/>
    <col min="3" max="3" width="29" customWidth="1"/>
    <col min="4" max="4" width="17.875" customWidth="1"/>
    <col min="5" max="5" width="17.375" customWidth="1"/>
    <col min="6" max="6" width="15.5" customWidth="1"/>
    <col min="7" max="7" width="9.75" customWidth="1"/>
  </cols>
  <sheetData>
    <row r="1" spans="1:6" ht="14.25" customHeight="1">
      <c r="A1" s="35"/>
      <c r="B1" s="36" t="s">
        <v>303</v>
      </c>
    </row>
    <row r="2" spans="1:6" ht="14.25" customHeight="1"/>
    <row r="3" spans="1:6" ht="14.25" customHeight="1">
      <c r="B3" s="96" t="s">
        <v>304</v>
      </c>
      <c r="C3" s="96"/>
      <c r="D3" s="96"/>
      <c r="E3" s="96"/>
      <c r="F3" s="96"/>
    </row>
    <row r="4" spans="1:6" ht="14.25" customHeight="1">
      <c r="B4" s="96"/>
      <c r="C4" s="96"/>
      <c r="D4" s="96"/>
      <c r="E4" s="96"/>
      <c r="F4" s="96"/>
    </row>
    <row r="5" spans="1:6" ht="14.25" customHeight="1">
      <c r="B5" s="37"/>
      <c r="C5" s="37"/>
      <c r="D5" s="37"/>
      <c r="E5" s="37"/>
      <c r="F5" s="37"/>
    </row>
    <row r="6" spans="1:6" ht="16.5" customHeight="1">
      <c r="B6" s="37"/>
      <c r="C6" s="37"/>
      <c r="D6" s="37"/>
      <c r="E6" s="37"/>
      <c r="F6" s="38" t="s">
        <v>2</v>
      </c>
    </row>
    <row r="7" spans="1:6" s="34" customFormat="1" ht="27.95" customHeight="1">
      <c r="B7" s="39" t="s">
        <v>102</v>
      </c>
      <c r="C7" s="39" t="s">
        <v>32</v>
      </c>
      <c r="D7" s="39" t="s">
        <v>103</v>
      </c>
      <c r="E7" s="39" t="s">
        <v>305</v>
      </c>
      <c r="F7" s="39" t="s">
        <v>306</v>
      </c>
    </row>
    <row r="8" spans="1:6" s="34" customFormat="1" ht="15.95" customHeight="1">
      <c r="B8" s="95" t="s">
        <v>7</v>
      </c>
      <c r="C8" s="95"/>
      <c r="D8" s="40">
        <f>E8+F8</f>
        <v>11226.31</v>
      </c>
      <c r="E8" s="40">
        <f>E9+E19+E27+E46</f>
        <v>1976.31</v>
      </c>
      <c r="F8" s="40">
        <v>9250</v>
      </c>
    </row>
    <row r="9" spans="1:6" s="34" customFormat="1" ht="15.95" customHeight="1">
      <c r="B9" s="41" t="s">
        <v>36</v>
      </c>
      <c r="C9" s="42" t="s">
        <v>14</v>
      </c>
      <c r="D9" s="43">
        <f>E9+F9</f>
        <v>417.99</v>
      </c>
      <c r="E9" s="43">
        <v>342.69</v>
      </c>
      <c r="F9" s="43">
        <v>75.3</v>
      </c>
    </row>
    <row r="10" spans="1:6" s="34" customFormat="1" ht="15.95" customHeight="1">
      <c r="B10" s="44" t="s">
        <v>307</v>
      </c>
      <c r="C10" s="45" t="s">
        <v>308</v>
      </c>
      <c r="D10" s="43">
        <f t="shared" ref="D10:D48" si="0">E10+F10</f>
        <v>340.86</v>
      </c>
      <c r="E10" s="43">
        <v>340.86</v>
      </c>
      <c r="F10" s="43"/>
    </row>
    <row r="11" spans="1:6" s="34" customFormat="1" ht="15.95" customHeight="1">
      <c r="B11" s="44" t="s">
        <v>309</v>
      </c>
      <c r="C11" s="45" t="s">
        <v>310</v>
      </c>
      <c r="D11" s="43">
        <f t="shared" si="0"/>
        <v>122.43</v>
      </c>
      <c r="E11" s="43">
        <v>122.43</v>
      </c>
      <c r="F11" s="43"/>
    </row>
    <row r="12" spans="1:6" s="34" customFormat="1" ht="15.95" customHeight="1">
      <c r="B12" s="44" t="s">
        <v>311</v>
      </c>
      <c r="C12" s="45" t="s">
        <v>312</v>
      </c>
      <c r="D12" s="43">
        <f t="shared" si="0"/>
        <v>72.2</v>
      </c>
      <c r="E12" s="43">
        <v>72.2</v>
      </c>
      <c r="F12" s="43"/>
    </row>
    <row r="13" spans="1:6" s="34" customFormat="1" ht="15.95" customHeight="1">
      <c r="B13" s="44" t="s">
        <v>313</v>
      </c>
      <c r="C13" s="45" t="s">
        <v>314</v>
      </c>
      <c r="D13" s="43">
        <f t="shared" si="0"/>
        <v>97.49</v>
      </c>
      <c r="E13" s="43">
        <v>97.49</v>
      </c>
      <c r="F13" s="43"/>
    </row>
    <row r="14" spans="1:6" s="34" customFormat="1" ht="15.95" customHeight="1">
      <c r="B14" s="44" t="s">
        <v>315</v>
      </c>
      <c r="C14" s="45" t="s">
        <v>316</v>
      </c>
      <c r="D14" s="43">
        <f t="shared" si="0"/>
        <v>48.74</v>
      </c>
      <c r="E14" s="43">
        <v>48.74</v>
      </c>
      <c r="F14" s="43"/>
    </row>
    <row r="15" spans="1:6" s="34" customFormat="1" ht="15.95" customHeight="1">
      <c r="B15" s="44" t="s">
        <v>317</v>
      </c>
      <c r="C15" s="45" t="s">
        <v>318</v>
      </c>
      <c r="D15" s="43">
        <f t="shared" si="0"/>
        <v>75.3</v>
      </c>
      <c r="E15" s="43"/>
      <c r="F15" s="43">
        <v>75.3</v>
      </c>
    </row>
    <row r="16" spans="1:6" s="34" customFormat="1" ht="15.95" customHeight="1">
      <c r="B16" s="44" t="s">
        <v>319</v>
      </c>
      <c r="C16" s="45" t="s">
        <v>320</v>
      </c>
      <c r="D16" s="43">
        <f t="shared" si="0"/>
        <v>75.3</v>
      </c>
      <c r="E16" s="43"/>
      <c r="F16" s="43">
        <v>75.3</v>
      </c>
    </row>
    <row r="17" spans="2:6" s="34" customFormat="1" ht="15.95" customHeight="1">
      <c r="B17" s="44" t="s">
        <v>321</v>
      </c>
      <c r="C17" s="45" t="s">
        <v>322</v>
      </c>
      <c r="D17" s="43">
        <f t="shared" si="0"/>
        <v>1.83</v>
      </c>
      <c r="E17" s="43">
        <v>1.83</v>
      </c>
      <c r="F17" s="43"/>
    </row>
    <row r="18" spans="2:6" s="34" customFormat="1" ht="15.95" customHeight="1">
      <c r="B18" s="44" t="s">
        <v>323</v>
      </c>
      <c r="C18" s="45" t="s">
        <v>324</v>
      </c>
      <c r="D18" s="43">
        <f t="shared" si="0"/>
        <v>1.83</v>
      </c>
      <c r="E18" s="43">
        <v>1.83</v>
      </c>
      <c r="F18" s="43"/>
    </row>
    <row r="19" spans="2:6" s="34" customFormat="1" ht="15.95" customHeight="1">
      <c r="B19" s="41" t="s">
        <v>51</v>
      </c>
      <c r="C19" s="42" t="s">
        <v>16</v>
      </c>
      <c r="D19" s="43">
        <f t="shared" si="0"/>
        <v>95.65</v>
      </c>
      <c r="E19" s="43">
        <v>95.65</v>
      </c>
      <c r="F19" s="43"/>
    </row>
    <row r="20" spans="2:6" s="34" customFormat="1" ht="15.95" customHeight="1">
      <c r="B20" s="44" t="s">
        <v>325</v>
      </c>
      <c r="C20" s="45" t="s">
        <v>326</v>
      </c>
      <c r="D20" s="43">
        <f t="shared" si="0"/>
        <v>93.82</v>
      </c>
      <c r="E20" s="43">
        <v>93.82</v>
      </c>
      <c r="F20" s="43"/>
    </row>
    <row r="21" spans="2:6" s="34" customFormat="1" ht="15.95" customHeight="1">
      <c r="B21" s="44" t="s">
        <v>327</v>
      </c>
      <c r="C21" s="45" t="s">
        <v>328</v>
      </c>
      <c r="D21" s="46">
        <v>28.8</v>
      </c>
      <c r="E21" s="46">
        <v>28.8</v>
      </c>
      <c r="F21" s="43"/>
    </row>
    <row r="22" spans="2:6" s="34" customFormat="1" ht="15.95" customHeight="1">
      <c r="B22" s="44" t="s">
        <v>329</v>
      </c>
      <c r="C22" s="45" t="s">
        <v>330</v>
      </c>
      <c r="D22" s="46">
        <v>39.1</v>
      </c>
      <c r="E22" s="46">
        <v>39.1</v>
      </c>
      <c r="F22" s="43"/>
    </row>
    <row r="23" spans="2:6" s="34" customFormat="1" ht="15.95" customHeight="1">
      <c r="B23" s="44" t="s">
        <v>331</v>
      </c>
      <c r="C23" s="45" t="s">
        <v>332</v>
      </c>
      <c r="D23" s="43">
        <f t="shared" si="0"/>
        <v>4.8</v>
      </c>
      <c r="E23" s="43">
        <v>4.8</v>
      </c>
      <c r="F23" s="43"/>
    </row>
    <row r="24" spans="2:6" s="34" customFormat="1" ht="15.95" customHeight="1">
      <c r="B24" s="44" t="s">
        <v>333</v>
      </c>
      <c r="C24" s="45" t="s">
        <v>334</v>
      </c>
      <c r="D24" s="43">
        <f t="shared" si="0"/>
        <v>21.12</v>
      </c>
      <c r="E24" s="43">
        <v>21.12</v>
      </c>
      <c r="F24" s="43"/>
    </row>
    <row r="25" spans="2:6" s="34" customFormat="1" ht="15.95" customHeight="1">
      <c r="B25" s="44" t="s">
        <v>335</v>
      </c>
      <c r="C25" s="45" t="s">
        <v>336</v>
      </c>
      <c r="D25" s="43">
        <f t="shared" si="0"/>
        <v>1.83</v>
      </c>
      <c r="E25" s="43">
        <v>1.83</v>
      </c>
      <c r="F25" s="43"/>
    </row>
    <row r="26" spans="2:6" s="34" customFormat="1" ht="15.95" customHeight="1">
      <c r="B26" s="44" t="s">
        <v>337</v>
      </c>
      <c r="C26" s="45" t="s">
        <v>338</v>
      </c>
      <c r="D26" s="43">
        <f t="shared" si="0"/>
        <v>1.83</v>
      </c>
      <c r="E26" s="43">
        <v>1.83</v>
      </c>
      <c r="F26" s="43"/>
    </row>
    <row r="27" spans="2:6" s="34" customFormat="1" ht="15.95" customHeight="1">
      <c r="B27" s="41" t="s">
        <v>66</v>
      </c>
      <c r="C27" s="42" t="s">
        <v>18</v>
      </c>
      <c r="D27" s="43">
        <f t="shared" si="0"/>
        <v>10639.55</v>
      </c>
      <c r="E27" s="43">
        <f>E28</f>
        <v>1464.85</v>
      </c>
      <c r="F27" s="43">
        <v>9174.7000000000007</v>
      </c>
    </row>
    <row r="28" spans="2:6" s="34" customFormat="1" ht="15.95" customHeight="1">
      <c r="B28" s="44" t="s">
        <v>339</v>
      </c>
      <c r="C28" s="45" t="s">
        <v>340</v>
      </c>
      <c r="D28" s="43">
        <f t="shared" si="0"/>
        <v>2947.85</v>
      </c>
      <c r="E28" s="43">
        <f>E29+E30</f>
        <v>1464.85</v>
      </c>
      <c r="F28" s="43">
        <v>1483</v>
      </c>
    </row>
    <row r="29" spans="2:6" s="34" customFormat="1" ht="15.95" customHeight="1">
      <c r="B29" s="44" t="s">
        <v>341</v>
      </c>
      <c r="C29" s="45" t="s">
        <v>342</v>
      </c>
      <c r="D29" s="43">
        <f t="shared" si="0"/>
        <v>645.87</v>
      </c>
      <c r="E29" s="43">
        <v>645.87</v>
      </c>
      <c r="F29" s="43"/>
    </row>
    <row r="30" spans="2:6" s="34" customFormat="1" ht="15.95" customHeight="1">
      <c r="B30" s="44" t="s">
        <v>343</v>
      </c>
      <c r="C30" s="45" t="s">
        <v>344</v>
      </c>
      <c r="D30" s="43">
        <f t="shared" si="0"/>
        <v>818.98</v>
      </c>
      <c r="E30" s="43">
        <v>818.98</v>
      </c>
      <c r="F30" s="43"/>
    </row>
    <row r="31" spans="2:6" s="34" customFormat="1" ht="15.95" customHeight="1">
      <c r="B31" s="44" t="s">
        <v>345</v>
      </c>
      <c r="C31" s="45" t="s">
        <v>346</v>
      </c>
      <c r="D31" s="43">
        <f t="shared" si="0"/>
        <v>44</v>
      </c>
      <c r="E31" s="43"/>
      <c r="F31" s="43">
        <v>44</v>
      </c>
    </row>
    <row r="32" spans="2:6" s="34" customFormat="1" ht="15.95" customHeight="1">
      <c r="B32" s="44" t="s">
        <v>347</v>
      </c>
      <c r="C32" s="45" t="s">
        <v>348</v>
      </c>
      <c r="D32" s="43">
        <f t="shared" si="0"/>
        <v>1331</v>
      </c>
      <c r="E32" s="43"/>
      <c r="F32" s="43">
        <v>1331</v>
      </c>
    </row>
    <row r="33" spans="2:6" s="34" customFormat="1" ht="15.95" customHeight="1">
      <c r="B33" s="44" t="s">
        <v>349</v>
      </c>
      <c r="C33" s="45" t="s">
        <v>350</v>
      </c>
      <c r="D33" s="43">
        <f t="shared" si="0"/>
        <v>31</v>
      </c>
      <c r="E33" s="43"/>
      <c r="F33" s="43">
        <v>31</v>
      </c>
    </row>
    <row r="34" spans="2:6" s="34" customFormat="1" ht="15.95" customHeight="1">
      <c r="B34" s="44" t="s">
        <v>351</v>
      </c>
      <c r="C34" s="45" t="s">
        <v>352</v>
      </c>
      <c r="D34" s="43">
        <f t="shared" si="0"/>
        <v>77</v>
      </c>
      <c r="E34" s="43"/>
      <c r="F34" s="43">
        <v>77</v>
      </c>
    </row>
    <row r="35" spans="2:6" s="34" customFormat="1" ht="15.95" customHeight="1">
      <c r="B35" s="44" t="s">
        <v>353</v>
      </c>
      <c r="C35" s="45" t="s">
        <v>354</v>
      </c>
      <c r="D35" s="43">
        <f t="shared" si="0"/>
        <v>263</v>
      </c>
      <c r="E35" s="43"/>
      <c r="F35" s="43">
        <v>263</v>
      </c>
    </row>
    <row r="36" spans="2:6" s="34" customFormat="1" ht="15.95" customHeight="1">
      <c r="B36" s="44" t="s">
        <v>355</v>
      </c>
      <c r="C36" s="45" t="s">
        <v>356</v>
      </c>
      <c r="D36" s="43">
        <f t="shared" si="0"/>
        <v>174</v>
      </c>
      <c r="E36" s="43"/>
      <c r="F36" s="43">
        <v>174</v>
      </c>
    </row>
    <row r="37" spans="2:6" s="34" customFormat="1" ht="15.95" customHeight="1">
      <c r="B37" s="44" t="s">
        <v>357</v>
      </c>
      <c r="C37" s="45" t="s">
        <v>358</v>
      </c>
      <c r="D37" s="43">
        <f t="shared" si="0"/>
        <v>69</v>
      </c>
      <c r="E37" s="43"/>
      <c r="F37" s="43">
        <v>69</v>
      </c>
    </row>
    <row r="38" spans="2:6" s="34" customFormat="1" ht="15.95" customHeight="1">
      <c r="B38" s="44" t="s">
        <v>359</v>
      </c>
      <c r="C38" s="45" t="s">
        <v>360</v>
      </c>
      <c r="D38" s="43">
        <f t="shared" si="0"/>
        <v>20</v>
      </c>
      <c r="E38" s="43"/>
      <c r="F38" s="43">
        <v>20</v>
      </c>
    </row>
    <row r="39" spans="2:6" s="34" customFormat="1" ht="15.95" customHeight="1">
      <c r="B39" s="44" t="s">
        <v>361</v>
      </c>
      <c r="C39" s="45" t="s">
        <v>362</v>
      </c>
      <c r="D39" s="43">
        <f t="shared" si="0"/>
        <v>135</v>
      </c>
      <c r="E39" s="43"/>
      <c r="F39" s="43">
        <v>135</v>
      </c>
    </row>
    <row r="40" spans="2:6" s="34" customFormat="1" ht="15.95" customHeight="1">
      <c r="B40" s="44" t="s">
        <v>363</v>
      </c>
      <c r="C40" s="45" t="s">
        <v>364</v>
      </c>
      <c r="D40" s="43">
        <f t="shared" si="0"/>
        <v>135</v>
      </c>
      <c r="E40" s="43"/>
      <c r="F40" s="43">
        <v>135</v>
      </c>
    </row>
    <row r="41" spans="2:6" s="34" customFormat="1" ht="15.95" customHeight="1">
      <c r="B41" s="44" t="s">
        <v>365</v>
      </c>
      <c r="C41" s="45" t="s">
        <v>366</v>
      </c>
      <c r="D41" s="43">
        <f t="shared" si="0"/>
        <v>443.7</v>
      </c>
      <c r="E41" s="43"/>
      <c r="F41" s="43">
        <v>443.7</v>
      </c>
    </row>
    <row r="42" spans="2:6" s="34" customFormat="1" ht="15.95" customHeight="1">
      <c r="B42" s="44" t="s">
        <v>367</v>
      </c>
      <c r="C42" s="45" t="s">
        <v>368</v>
      </c>
      <c r="D42" s="43">
        <f t="shared" si="0"/>
        <v>430.4</v>
      </c>
      <c r="E42" s="43"/>
      <c r="F42" s="43">
        <v>430.4</v>
      </c>
    </row>
    <row r="43" spans="2:6" s="34" customFormat="1" ht="15.95" customHeight="1">
      <c r="B43" s="44" t="s">
        <v>369</v>
      </c>
      <c r="C43" s="45" t="s">
        <v>370</v>
      </c>
      <c r="D43" s="43">
        <f t="shared" si="0"/>
        <v>13.3</v>
      </c>
      <c r="E43" s="43"/>
      <c r="F43" s="43">
        <v>13.3</v>
      </c>
    </row>
    <row r="44" spans="2:6" s="34" customFormat="1" ht="15.95" customHeight="1">
      <c r="B44" s="44" t="s">
        <v>371</v>
      </c>
      <c r="C44" s="45" t="s">
        <v>372</v>
      </c>
      <c r="D44" s="43">
        <f t="shared" si="0"/>
        <v>6850</v>
      </c>
      <c r="E44" s="43"/>
      <c r="F44" s="43">
        <v>6850</v>
      </c>
    </row>
    <row r="45" spans="2:6" s="34" customFormat="1" ht="15.95" customHeight="1">
      <c r="B45" s="44" t="s">
        <v>373</v>
      </c>
      <c r="C45" s="45" t="s">
        <v>374</v>
      </c>
      <c r="D45" s="43">
        <f t="shared" si="0"/>
        <v>6850</v>
      </c>
      <c r="E45" s="43"/>
      <c r="F45" s="43">
        <v>6850</v>
      </c>
    </row>
    <row r="46" spans="2:6" s="34" customFormat="1" ht="15.95" customHeight="1">
      <c r="B46" s="41" t="s">
        <v>93</v>
      </c>
      <c r="C46" s="42" t="s">
        <v>19</v>
      </c>
      <c r="D46" s="43">
        <f t="shared" si="0"/>
        <v>73.12</v>
      </c>
      <c r="E46" s="43">
        <v>73.12</v>
      </c>
      <c r="F46" s="43"/>
    </row>
    <row r="47" spans="2:6" s="34" customFormat="1" ht="15.95" customHeight="1">
      <c r="B47" s="44" t="s">
        <v>375</v>
      </c>
      <c r="C47" s="45" t="s">
        <v>376</v>
      </c>
      <c r="D47" s="43">
        <f t="shared" si="0"/>
        <v>73.12</v>
      </c>
      <c r="E47" s="43">
        <v>73.12</v>
      </c>
      <c r="F47" s="43"/>
    </row>
    <row r="48" spans="2:6" s="34" customFormat="1" ht="15.95" customHeight="1">
      <c r="B48" s="44" t="s">
        <v>377</v>
      </c>
      <c r="C48" s="45" t="s">
        <v>378</v>
      </c>
      <c r="D48" s="43">
        <f t="shared" si="0"/>
        <v>73.12</v>
      </c>
      <c r="E48" s="43">
        <v>73.12</v>
      </c>
      <c r="F48" s="43"/>
    </row>
    <row r="49" ht="15.95" customHeight="1"/>
  </sheetData>
  <mergeCells count="2">
    <mergeCell ref="B8:C8"/>
    <mergeCell ref="B3:F4"/>
  </mergeCells>
  <phoneticPr fontId="54" type="noConversion"/>
  <printOptions horizontalCentered="1"/>
  <pageMargins left="0.47222222222222199" right="0.47222222222222199" top="0.39305555555555599" bottom="7.8472222222222193E-2" header="0" footer="0"/>
  <pageSetup paperSize="9" orientation="portrait" r:id="rId1"/>
</worksheet>
</file>

<file path=xl/worksheets/sheet9.xml><?xml version="1.0" encoding="utf-8"?>
<worksheet xmlns="http://schemas.openxmlformats.org/spreadsheetml/2006/main" xmlns:r="http://schemas.openxmlformats.org/officeDocument/2006/relationships">
  <sheetPr codeName="Sheet9"/>
  <dimension ref="A1:K13"/>
  <sheetViews>
    <sheetView workbookViewId="0">
      <selection activeCell="P10" sqref="P10"/>
    </sheetView>
  </sheetViews>
  <sheetFormatPr defaultColWidth="9" defaultRowHeight="13.5"/>
  <cols>
    <col min="1" max="1" width="13.625" style="22" customWidth="1"/>
    <col min="2" max="2" width="9" style="22" customWidth="1"/>
    <col min="3" max="3" width="6.5" style="22" customWidth="1"/>
    <col min="4" max="4" width="8.5" style="22" customWidth="1"/>
    <col min="5" max="5" width="8.125" style="22" customWidth="1"/>
    <col min="6" max="6" width="8.375" style="22" customWidth="1"/>
    <col min="7" max="7" width="7.25" style="22" customWidth="1"/>
    <col min="8" max="8" width="7.125" style="22" customWidth="1"/>
    <col min="9" max="9" width="8.125" style="22" customWidth="1"/>
    <col min="10" max="10" width="5.625" style="22" customWidth="1"/>
    <col min="11" max="11" width="9" style="22" customWidth="1"/>
    <col min="12" max="255" width="9" style="22"/>
    <col min="256" max="256" width="31.125" style="22" customWidth="1"/>
    <col min="257" max="257" width="17.625" style="22" customWidth="1"/>
    <col min="258" max="258" width="14" style="22" customWidth="1"/>
    <col min="259" max="259" width="13.25" style="22" customWidth="1"/>
    <col min="260" max="260" width="12.25" style="22" customWidth="1"/>
    <col min="261" max="261" width="12.5" style="22" customWidth="1"/>
    <col min="262" max="262" width="18.625" style="22" customWidth="1"/>
    <col min="263" max="511" width="9" style="22"/>
    <col min="512" max="512" width="31.125" style="22" customWidth="1"/>
    <col min="513" max="513" width="17.625" style="22" customWidth="1"/>
    <col min="514" max="514" width="14" style="22" customWidth="1"/>
    <col min="515" max="515" width="13.25" style="22" customWidth="1"/>
    <col min="516" max="516" width="12.25" style="22" customWidth="1"/>
    <col min="517" max="517" width="12.5" style="22" customWidth="1"/>
    <col min="518" max="518" width="18.625" style="22" customWidth="1"/>
    <col min="519" max="767" width="9" style="22"/>
    <col min="768" max="768" width="31.125" style="22" customWidth="1"/>
    <col min="769" max="769" width="17.625" style="22" customWidth="1"/>
    <col min="770" max="770" width="14" style="22" customWidth="1"/>
    <col min="771" max="771" width="13.25" style="22" customWidth="1"/>
    <col min="772" max="772" width="12.25" style="22" customWidth="1"/>
    <col min="773" max="773" width="12.5" style="22" customWidth="1"/>
    <col min="774" max="774" width="18.625" style="22" customWidth="1"/>
    <col min="775" max="1023" width="9" style="22"/>
    <col min="1024" max="1024" width="31.125" style="22" customWidth="1"/>
    <col min="1025" max="1025" width="17.625" style="22" customWidth="1"/>
    <col min="1026" max="1026" width="14" style="22" customWidth="1"/>
    <col min="1027" max="1027" width="13.25" style="22" customWidth="1"/>
    <col min="1028" max="1028" width="12.25" style="22" customWidth="1"/>
    <col min="1029" max="1029" width="12.5" style="22" customWidth="1"/>
    <col min="1030" max="1030" width="18.625" style="22" customWidth="1"/>
    <col min="1031" max="1279" width="9" style="22"/>
    <col min="1280" max="1280" width="31.125" style="22" customWidth="1"/>
    <col min="1281" max="1281" width="17.625" style="22" customWidth="1"/>
    <col min="1282" max="1282" width="14" style="22" customWidth="1"/>
    <col min="1283" max="1283" width="13.25" style="22" customWidth="1"/>
    <col min="1284" max="1284" width="12.25" style="22" customWidth="1"/>
    <col min="1285" max="1285" width="12.5" style="22" customWidth="1"/>
    <col min="1286" max="1286" width="18.625" style="22" customWidth="1"/>
    <col min="1287" max="1535" width="9" style="22"/>
    <col min="1536" max="1536" width="31.125" style="22" customWidth="1"/>
    <col min="1537" max="1537" width="17.625" style="22" customWidth="1"/>
    <col min="1538" max="1538" width="14" style="22" customWidth="1"/>
    <col min="1539" max="1539" width="13.25" style="22" customWidth="1"/>
    <col min="1540" max="1540" width="12.25" style="22" customWidth="1"/>
    <col min="1541" max="1541" width="12.5" style="22" customWidth="1"/>
    <col min="1542" max="1542" width="18.625" style="22" customWidth="1"/>
    <col min="1543" max="1791" width="9" style="22"/>
    <col min="1792" max="1792" width="31.125" style="22" customWidth="1"/>
    <col min="1793" max="1793" width="17.625" style="22" customWidth="1"/>
    <col min="1794" max="1794" width="14" style="22" customWidth="1"/>
    <col min="1795" max="1795" width="13.25" style="22" customWidth="1"/>
    <col min="1796" max="1796" width="12.25" style="22" customWidth="1"/>
    <col min="1797" max="1797" width="12.5" style="22" customWidth="1"/>
    <col min="1798" max="1798" width="18.625" style="22" customWidth="1"/>
    <col min="1799" max="2047" width="9" style="22"/>
    <col min="2048" max="2048" width="31.125" style="22" customWidth="1"/>
    <col min="2049" max="2049" width="17.625" style="22" customWidth="1"/>
    <col min="2050" max="2050" width="14" style="22" customWidth="1"/>
    <col min="2051" max="2051" width="13.25" style="22" customWidth="1"/>
    <col min="2052" max="2052" width="12.25" style="22" customWidth="1"/>
    <col min="2053" max="2053" width="12.5" style="22" customWidth="1"/>
    <col min="2054" max="2054" width="18.625" style="22" customWidth="1"/>
    <col min="2055" max="2303" width="9" style="22"/>
    <col min="2304" max="2304" width="31.125" style="22" customWidth="1"/>
    <col min="2305" max="2305" width="17.625" style="22" customWidth="1"/>
    <col min="2306" max="2306" width="14" style="22" customWidth="1"/>
    <col min="2307" max="2307" width="13.25" style="22" customWidth="1"/>
    <col min="2308" max="2308" width="12.25" style="22" customWidth="1"/>
    <col min="2309" max="2309" width="12.5" style="22" customWidth="1"/>
    <col min="2310" max="2310" width="18.625" style="22" customWidth="1"/>
    <col min="2311" max="2559" width="9" style="22"/>
    <col min="2560" max="2560" width="31.125" style="22" customWidth="1"/>
    <col min="2561" max="2561" width="17.625" style="22" customWidth="1"/>
    <col min="2562" max="2562" width="14" style="22" customWidth="1"/>
    <col min="2563" max="2563" width="13.25" style="22" customWidth="1"/>
    <col min="2564" max="2564" width="12.25" style="22" customWidth="1"/>
    <col min="2565" max="2565" width="12.5" style="22" customWidth="1"/>
    <col min="2566" max="2566" width="18.625" style="22" customWidth="1"/>
    <col min="2567" max="2815" width="9" style="22"/>
    <col min="2816" max="2816" width="31.125" style="22" customWidth="1"/>
    <col min="2817" max="2817" width="17.625" style="22" customWidth="1"/>
    <col min="2818" max="2818" width="14" style="22" customWidth="1"/>
    <col min="2819" max="2819" width="13.25" style="22" customWidth="1"/>
    <col min="2820" max="2820" width="12.25" style="22" customWidth="1"/>
    <col min="2821" max="2821" width="12.5" style="22" customWidth="1"/>
    <col min="2822" max="2822" width="18.625" style="22" customWidth="1"/>
    <col min="2823" max="3071" width="9" style="22"/>
    <col min="3072" max="3072" width="31.125" style="22" customWidth="1"/>
    <col min="3073" max="3073" width="17.625" style="22" customWidth="1"/>
    <col min="3074" max="3074" width="14" style="22" customWidth="1"/>
    <col min="3075" max="3075" width="13.25" style="22" customWidth="1"/>
    <col min="3076" max="3076" width="12.25" style="22" customWidth="1"/>
    <col min="3077" max="3077" width="12.5" style="22" customWidth="1"/>
    <col min="3078" max="3078" width="18.625" style="22" customWidth="1"/>
    <col min="3079" max="3327" width="9" style="22"/>
    <col min="3328" max="3328" width="31.125" style="22" customWidth="1"/>
    <col min="3329" max="3329" width="17.625" style="22" customWidth="1"/>
    <col min="3330" max="3330" width="14" style="22" customWidth="1"/>
    <col min="3331" max="3331" width="13.25" style="22" customWidth="1"/>
    <col min="3332" max="3332" width="12.25" style="22" customWidth="1"/>
    <col min="3333" max="3333" width="12.5" style="22" customWidth="1"/>
    <col min="3334" max="3334" width="18.625" style="22" customWidth="1"/>
    <col min="3335" max="3583" width="9" style="22"/>
    <col min="3584" max="3584" width="31.125" style="22" customWidth="1"/>
    <col min="3585" max="3585" width="17.625" style="22" customWidth="1"/>
    <col min="3586" max="3586" width="14" style="22" customWidth="1"/>
    <col min="3587" max="3587" width="13.25" style="22" customWidth="1"/>
    <col min="3588" max="3588" width="12.25" style="22" customWidth="1"/>
    <col min="3589" max="3589" width="12.5" style="22" customWidth="1"/>
    <col min="3590" max="3590" width="18.625" style="22" customWidth="1"/>
    <col min="3591" max="3839" width="9" style="22"/>
    <col min="3840" max="3840" width="31.125" style="22" customWidth="1"/>
    <col min="3841" max="3841" width="17.625" style="22" customWidth="1"/>
    <col min="3842" max="3842" width="14" style="22" customWidth="1"/>
    <col min="3843" max="3843" width="13.25" style="22" customWidth="1"/>
    <col min="3844" max="3844" width="12.25" style="22" customWidth="1"/>
    <col min="3845" max="3845" width="12.5" style="22" customWidth="1"/>
    <col min="3846" max="3846" width="18.625" style="22" customWidth="1"/>
    <col min="3847" max="4095" width="9" style="22"/>
    <col min="4096" max="4096" width="31.125" style="22" customWidth="1"/>
    <col min="4097" max="4097" width="17.625" style="22" customWidth="1"/>
    <col min="4098" max="4098" width="14" style="22" customWidth="1"/>
    <col min="4099" max="4099" width="13.25" style="22" customWidth="1"/>
    <col min="4100" max="4100" width="12.25" style="22" customWidth="1"/>
    <col min="4101" max="4101" width="12.5" style="22" customWidth="1"/>
    <col min="4102" max="4102" width="18.625" style="22" customWidth="1"/>
    <col min="4103" max="4351" width="9" style="22"/>
    <col min="4352" max="4352" width="31.125" style="22" customWidth="1"/>
    <col min="4353" max="4353" width="17.625" style="22" customWidth="1"/>
    <col min="4354" max="4354" width="14" style="22" customWidth="1"/>
    <col min="4355" max="4355" width="13.25" style="22" customWidth="1"/>
    <col min="4356" max="4356" width="12.25" style="22" customWidth="1"/>
    <col min="4357" max="4357" width="12.5" style="22" customWidth="1"/>
    <col min="4358" max="4358" width="18.625" style="22" customWidth="1"/>
    <col min="4359" max="4607" width="9" style="22"/>
    <col min="4608" max="4608" width="31.125" style="22" customWidth="1"/>
    <col min="4609" max="4609" width="17.625" style="22" customWidth="1"/>
    <col min="4610" max="4610" width="14" style="22" customWidth="1"/>
    <col min="4611" max="4611" width="13.25" style="22" customWidth="1"/>
    <col min="4612" max="4612" width="12.25" style="22" customWidth="1"/>
    <col min="4613" max="4613" width="12.5" style="22" customWidth="1"/>
    <col min="4614" max="4614" width="18.625" style="22" customWidth="1"/>
    <col min="4615" max="4863" width="9" style="22"/>
    <col min="4864" max="4864" width="31.125" style="22" customWidth="1"/>
    <col min="4865" max="4865" width="17.625" style="22" customWidth="1"/>
    <col min="4866" max="4866" width="14" style="22" customWidth="1"/>
    <col min="4867" max="4867" width="13.25" style="22" customWidth="1"/>
    <col min="4868" max="4868" width="12.25" style="22" customWidth="1"/>
    <col min="4869" max="4869" width="12.5" style="22" customWidth="1"/>
    <col min="4870" max="4870" width="18.625" style="22" customWidth="1"/>
    <col min="4871" max="5119" width="9" style="22"/>
    <col min="5120" max="5120" width="31.125" style="22" customWidth="1"/>
    <col min="5121" max="5121" width="17.625" style="22" customWidth="1"/>
    <col min="5122" max="5122" width="14" style="22" customWidth="1"/>
    <col min="5123" max="5123" width="13.25" style="22" customWidth="1"/>
    <col min="5124" max="5124" width="12.25" style="22" customWidth="1"/>
    <col min="5125" max="5125" width="12.5" style="22" customWidth="1"/>
    <col min="5126" max="5126" width="18.625" style="22" customWidth="1"/>
    <col min="5127" max="5375" width="9" style="22"/>
    <col min="5376" max="5376" width="31.125" style="22" customWidth="1"/>
    <col min="5377" max="5377" width="17.625" style="22" customWidth="1"/>
    <col min="5378" max="5378" width="14" style="22" customWidth="1"/>
    <col min="5379" max="5379" width="13.25" style="22" customWidth="1"/>
    <col min="5380" max="5380" width="12.25" style="22" customWidth="1"/>
    <col min="5381" max="5381" width="12.5" style="22" customWidth="1"/>
    <col min="5382" max="5382" width="18.625" style="22" customWidth="1"/>
    <col min="5383" max="5631" width="9" style="22"/>
    <col min="5632" max="5632" width="31.125" style="22" customWidth="1"/>
    <col min="5633" max="5633" width="17.625" style="22" customWidth="1"/>
    <col min="5634" max="5634" width="14" style="22" customWidth="1"/>
    <col min="5635" max="5635" width="13.25" style="22" customWidth="1"/>
    <col min="5636" max="5636" width="12.25" style="22" customWidth="1"/>
    <col min="5637" max="5637" width="12.5" style="22" customWidth="1"/>
    <col min="5638" max="5638" width="18.625" style="22" customWidth="1"/>
    <col min="5639" max="5887" width="9" style="22"/>
    <col min="5888" max="5888" width="31.125" style="22" customWidth="1"/>
    <col min="5889" max="5889" width="17.625" style="22" customWidth="1"/>
    <col min="5890" max="5890" width="14" style="22" customWidth="1"/>
    <col min="5891" max="5891" width="13.25" style="22" customWidth="1"/>
    <col min="5892" max="5892" width="12.25" style="22" customWidth="1"/>
    <col min="5893" max="5893" width="12.5" style="22" customWidth="1"/>
    <col min="5894" max="5894" width="18.625" style="22" customWidth="1"/>
    <col min="5895" max="6143" width="9" style="22"/>
    <col min="6144" max="6144" width="31.125" style="22" customWidth="1"/>
    <col min="6145" max="6145" width="17.625" style="22" customWidth="1"/>
    <col min="6146" max="6146" width="14" style="22" customWidth="1"/>
    <col min="6147" max="6147" width="13.25" style="22" customWidth="1"/>
    <col min="6148" max="6148" width="12.25" style="22" customWidth="1"/>
    <col min="6149" max="6149" width="12.5" style="22" customWidth="1"/>
    <col min="6150" max="6150" width="18.625" style="22" customWidth="1"/>
    <col min="6151" max="6399" width="9" style="22"/>
    <col min="6400" max="6400" width="31.125" style="22" customWidth="1"/>
    <col min="6401" max="6401" width="17.625" style="22" customWidth="1"/>
    <col min="6402" max="6402" width="14" style="22" customWidth="1"/>
    <col min="6403" max="6403" width="13.25" style="22" customWidth="1"/>
    <col min="6404" max="6404" width="12.25" style="22" customWidth="1"/>
    <col min="6405" max="6405" width="12.5" style="22" customWidth="1"/>
    <col min="6406" max="6406" width="18.625" style="22" customWidth="1"/>
    <col min="6407" max="6655" width="9" style="22"/>
    <col min="6656" max="6656" width="31.125" style="22" customWidth="1"/>
    <col min="6657" max="6657" width="17.625" style="22" customWidth="1"/>
    <col min="6658" max="6658" width="14" style="22" customWidth="1"/>
    <col min="6659" max="6659" width="13.25" style="22" customWidth="1"/>
    <col min="6660" max="6660" width="12.25" style="22" customWidth="1"/>
    <col min="6661" max="6661" width="12.5" style="22" customWidth="1"/>
    <col min="6662" max="6662" width="18.625" style="22" customWidth="1"/>
    <col min="6663" max="6911" width="9" style="22"/>
    <col min="6912" max="6912" width="31.125" style="22" customWidth="1"/>
    <col min="6913" max="6913" width="17.625" style="22" customWidth="1"/>
    <col min="6914" max="6914" width="14" style="22" customWidth="1"/>
    <col min="6915" max="6915" width="13.25" style="22" customWidth="1"/>
    <col min="6916" max="6916" width="12.25" style="22" customWidth="1"/>
    <col min="6917" max="6917" width="12.5" style="22" customWidth="1"/>
    <col min="6918" max="6918" width="18.625" style="22" customWidth="1"/>
    <col min="6919" max="7167" width="9" style="22"/>
    <col min="7168" max="7168" width="31.125" style="22" customWidth="1"/>
    <col min="7169" max="7169" width="17.625" style="22" customWidth="1"/>
    <col min="7170" max="7170" width="14" style="22" customWidth="1"/>
    <col min="7171" max="7171" width="13.25" style="22" customWidth="1"/>
    <col min="7172" max="7172" width="12.25" style="22" customWidth="1"/>
    <col min="7173" max="7173" width="12.5" style="22" customWidth="1"/>
    <col min="7174" max="7174" width="18.625" style="22" customWidth="1"/>
    <col min="7175" max="7423" width="9" style="22"/>
    <col min="7424" max="7424" width="31.125" style="22" customWidth="1"/>
    <col min="7425" max="7425" width="17.625" style="22" customWidth="1"/>
    <col min="7426" max="7426" width="14" style="22" customWidth="1"/>
    <col min="7427" max="7427" width="13.25" style="22" customWidth="1"/>
    <col min="7428" max="7428" width="12.25" style="22" customWidth="1"/>
    <col min="7429" max="7429" width="12.5" style="22" customWidth="1"/>
    <col min="7430" max="7430" width="18.625" style="22" customWidth="1"/>
    <col min="7431" max="7679" width="9" style="22"/>
    <col min="7680" max="7680" width="31.125" style="22" customWidth="1"/>
    <col min="7681" max="7681" width="17.625" style="22" customWidth="1"/>
    <col min="7682" max="7682" width="14" style="22" customWidth="1"/>
    <col min="7683" max="7683" width="13.25" style="22" customWidth="1"/>
    <col min="7684" max="7684" width="12.25" style="22" customWidth="1"/>
    <col min="7685" max="7685" width="12.5" style="22" customWidth="1"/>
    <col min="7686" max="7686" width="18.625" style="22" customWidth="1"/>
    <col min="7687" max="7935" width="9" style="22"/>
    <col min="7936" max="7936" width="31.125" style="22" customWidth="1"/>
    <col min="7937" max="7937" width="17.625" style="22" customWidth="1"/>
    <col min="7938" max="7938" width="14" style="22" customWidth="1"/>
    <col min="7939" max="7939" width="13.25" style="22" customWidth="1"/>
    <col min="7940" max="7940" width="12.25" style="22" customWidth="1"/>
    <col min="7941" max="7941" width="12.5" style="22" customWidth="1"/>
    <col min="7942" max="7942" width="18.625" style="22" customWidth="1"/>
    <col min="7943" max="8191" width="9" style="22"/>
    <col min="8192" max="8192" width="31.125" style="22" customWidth="1"/>
    <col min="8193" max="8193" width="17.625" style="22" customWidth="1"/>
    <col min="8194" max="8194" width="14" style="22" customWidth="1"/>
    <col min="8195" max="8195" width="13.25" style="22" customWidth="1"/>
    <col min="8196" max="8196" width="12.25" style="22" customWidth="1"/>
    <col min="8197" max="8197" width="12.5" style="22" customWidth="1"/>
    <col min="8198" max="8198" width="18.625" style="22" customWidth="1"/>
    <col min="8199" max="8447" width="9" style="22"/>
    <col min="8448" max="8448" width="31.125" style="22" customWidth="1"/>
    <col min="8449" max="8449" width="17.625" style="22" customWidth="1"/>
    <col min="8450" max="8450" width="14" style="22" customWidth="1"/>
    <col min="8451" max="8451" width="13.25" style="22" customWidth="1"/>
    <col min="8452" max="8452" width="12.25" style="22" customWidth="1"/>
    <col min="8453" max="8453" width="12.5" style="22" customWidth="1"/>
    <col min="8454" max="8454" width="18.625" style="22" customWidth="1"/>
    <col min="8455" max="8703" width="9" style="22"/>
    <col min="8704" max="8704" width="31.125" style="22" customWidth="1"/>
    <col min="8705" max="8705" width="17.625" style="22" customWidth="1"/>
    <col min="8706" max="8706" width="14" style="22" customWidth="1"/>
    <col min="8707" max="8707" width="13.25" style="22" customWidth="1"/>
    <col min="8708" max="8708" width="12.25" style="22" customWidth="1"/>
    <col min="8709" max="8709" width="12.5" style="22" customWidth="1"/>
    <col min="8710" max="8710" width="18.625" style="22" customWidth="1"/>
    <col min="8711" max="8959" width="9" style="22"/>
    <col min="8960" max="8960" width="31.125" style="22" customWidth="1"/>
    <col min="8961" max="8961" width="17.625" style="22" customWidth="1"/>
    <col min="8962" max="8962" width="14" style="22" customWidth="1"/>
    <col min="8963" max="8963" width="13.25" style="22" customWidth="1"/>
    <col min="8964" max="8964" width="12.25" style="22" customWidth="1"/>
    <col min="8965" max="8965" width="12.5" style="22" customWidth="1"/>
    <col min="8966" max="8966" width="18.625" style="22" customWidth="1"/>
    <col min="8967" max="9215" width="9" style="22"/>
    <col min="9216" max="9216" width="31.125" style="22" customWidth="1"/>
    <col min="9217" max="9217" width="17.625" style="22" customWidth="1"/>
    <col min="9218" max="9218" width="14" style="22" customWidth="1"/>
    <col min="9219" max="9219" width="13.25" style="22" customWidth="1"/>
    <col min="9220" max="9220" width="12.25" style="22" customWidth="1"/>
    <col min="9221" max="9221" width="12.5" style="22" customWidth="1"/>
    <col min="9222" max="9222" width="18.625" style="22" customWidth="1"/>
    <col min="9223" max="9471" width="9" style="22"/>
    <col min="9472" max="9472" width="31.125" style="22" customWidth="1"/>
    <col min="9473" max="9473" width="17.625" style="22" customWidth="1"/>
    <col min="9474" max="9474" width="14" style="22" customWidth="1"/>
    <col min="9475" max="9475" width="13.25" style="22" customWidth="1"/>
    <col min="9476" max="9476" width="12.25" style="22" customWidth="1"/>
    <col min="9477" max="9477" width="12.5" style="22" customWidth="1"/>
    <col min="9478" max="9478" width="18.625" style="22" customWidth="1"/>
    <col min="9479" max="9727" width="9" style="22"/>
    <col min="9728" max="9728" width="31.125" style="22" customWidth="1"/>
    <col min="9729" max="9729" width="17.625" style="22" customWidth="1"/>
    <col min="9730" max="9730" width="14" style="22" customWidth="1"/>
    <col min="9731" max="9731" width="13.25" style="22" customWidth="1"/>
    <col min="9732" max="9732" width="12.25" style="22" customWidth="1"/>
    <col min="9733" max="9733" width="12.5" style="22" customWidth="1"/>
    <col min="9734" max="9734" width="18.625" style="22" customWidth="1"/>
    <col min="9735" max="9983" width="9" style="22"/>
    <col min="9984" max="9984" width="31.125" style="22" customWidth="1"/>
    <col min="9985" max="9985" width="17.625" style="22" customWidth="1"/>
    <col min="9986" max="9986" width="14" style="22" customWidth="1"/>
    <col min="9987" max="9987" width="13.25" style="22" customWidth="1"/>
    <col min="9988" max="9988" width="12.25" style="22" customWidth="1"/>
    <col min="9989" max="9989" width="12.5" style="22" customWidth="1"/>
    <col min="9990" max="9990" width="18.625" style="22" customWidth="1"/>
    <col min="9991" max="10239" width="9" style="22"/>
    <col min="10240" max="10240" width="31.125" style="22" customWidth="1"/>
    <col min="10241" max="10241" width="17.625" style="22" customWidth="1"/>
    <col min="10242" max="10242" width="14" style="22" customWidth="1"/>
    <col min="10243" max="10243" width="13.25" style="22" customWidth="1"/>
    <col min="10244" max="10244" width="12.25" style="22" customWidth="1"/>
    <col min="10245" max="10245" width="12.5" style="22" customWidth="1"/>
    <col min="10246" max="10246" width="18.625" style="22" customWidth="1"/>
    <col min="10247" max="10495" width="9" style="22"/>
    <col min="10496" max="10496" width="31.125" style="22" customWidth="1"/>
    <col min="10497" max="10497" width="17.625" style="22" customWidth="1"/>
    <col min="10498" max="10498" width="14" style="22" customWidth="1"/>
    <col min="10499" max="10499" width="13.25" style="22" customWidth="1"/>
    <col min="10500" max="10500" width="12.25" style="22" customWidth="1"/>
    <col min="10501" max="10501" width="12.5" style="22" customWidth="1"/>
    <col min="10502" max="10502" width="18.625" style="22" customWidth="1"/>
    <col min="10503" max="10751" width="9" style="22"/>
    <col min="10752" max="10752" width="31.125" style="22" customWidth="1"/>
    <col min="10753" max="10753" width="17.625" style="22" customWidth="1"/>
    <col min="10754" max="10754" width="14" style="22" customWidth="1"/>
    <col min="10755" max="10755" width="13.25" style="22" customWidth="1"/>
    <col min="10756" max="10756" width="12.25" style="22" customWidth="1"/>
    <col min="10757" max="10757" width="12.5" style="22" customWidth="1"/>
    <col min="10758" max="10758" width="18.625" style="22" customWidth="1"/>
    <col min="10759" max="11007" width="9" style="22"/>
    <col min="11008" max="11008" width="31.125" style="22" customWidth="1"/>
    <col min="11009" max="11009" width="17.625" style="22" customWidth="1"/>
    <col min="11010" max="11010" width="14" style="22" customWidth="1"/>
    <col min="11011" max="11011" width="13.25" style="22" customWidth="1"/>
    <col min="11012" max="11012" width="12.25" style="22" customWidth="1"/>
    <col min="11013" max="11013" width="12.5" style="22" customWidth="1"/>
    <col min="11014" max="11014" width="18.625" style="22" customWidth="1"/>
    <col min="11015" max="11263" width="9" style="22"/>
    <col min="11264" max="11264" width="31.125" style="22" customWidth="1"/>
    <col min="11265" max="11265" width="17.625" style="22" customWidth="1"/>
    <col min="11266" max="11266" width="14" style="22" customWidth="1"/>
    <col min="11267" max="11267" width="13.25" style="22" customWidth="1"/>
    <col min="11268" max="11268" width="12.25" style="22" customWidth="1"/>
    <col min="11269" max="11269" width="12.5" style="22" customWidth="1"/>
    <col min="11270" max="11270" width="18.625" style="22" customWidth="1"/>
    <col min="11271" max="11519" width="9" style="22"/>
    <col min="11520" max="11520" width="31.125" style="22" customWidth="1"/>
    <col min="11521" max="11521" width="17.625" style="22" customWidth="1"/>
    <col min="11522" max="11522" width="14" style="22" customWidth="1"/>
    <col min="11523" max="11523" width="13.25" style="22" customWidth="1"/>
    <col min="11524" max="11524" width="12.25" style="22" customWidth="1"/>
    <col min="11525" max="11525" width="12.5" style="22" customWidth="1"/>
    <col min="11526" max="11526" width="18.625" style="22" customWidth="1"/>
    <col min="11527" max="11775" width="9" style="22"/>
    <col min="11776" max="11776" width="31.125" style="22" customWidth="1"/>
    <col min="11777" max="11777" width="17.625" style="22" customWidth="1"/>
    <col min="11778" max="11778" width="14" style="22" customWidth="1"/>
    <col min="11779" max="11779" width="13.25" style="22" customWidth="1"/>
    <col min="11780" max="11780" width="12.25" style="22" customWidth="1"/>
    <col min="11781" max="11781" width="12.5" style="22" customWidth="1"/>
    <col min="11782" max="11782" width="18.625" style="22" customWidth="1"/>
    <col min="11783" max="12031" width="9" style="22"/>
    <col min="12032" max="12032" width="31.125" style="22" customWidth="1"/>
    <col min="12033" max="12033" width="17.625" style="22" customWidth="1"/>
    <col min="12034" max="12034" width="14" style="22" customWidth="1"/>
    <col min="12035" max="12035" width="13.25" style="22" customWidth="1"/>
    <col min="12036" max="12036" width="12.25" style="22" customWidth="1"/>
    <col min="12037" max="12037" width="12.5" style="22" customWidth="1"/>
    <col min="12038" max="12038" width="18.625" style="22" customWidth="1"/>
    <col min="12039" max="12287" width="9" style="22"/>
    <col min="12288" max="12288" width="31.125" style="22" customWidth="1"/>
    <col min="12289" max="12289" width="17.625" style="22" customWidth="1"/>
    <col min="12290" max="12290" width="14" style="22" customWidth="1"/>
    <col min="12291" max="12291" width="13.25" style="22" customWidth="1"/>
    <col min="12292" max="12292" width="12.25" style="22" customWidth="1"/>
    <col min="12293" max="12293" width="12.5" style="22" customWidth="1"/>
    <col min="12294" max="12294" width="18.625" style="22" customWidth="1"/>
    <col min="12295" max="12543" width="9" style="22"/>
    <col min="12544" max="12544" width="31.125" style="22" customWidth="1"/>
    <col min="12545" max="12545" width="17.625" style="22" customWidth="1"/>
    <col min="12546" max="12546" width="14" style="22" customWidth="1"/>
    <col min="12547" max="12547" width="13.25" style="22" customWidth="1"/>
    <col min="12548" max="12548" width="12.25" style="22" customWidth="1"/>
    <col min="12549" max="12549" width="12.5" style="22" customWidth="1"/>
    <col min="12550" max="12550" width="18.625" style="22" customWidth="1"/>
    <col min="12551" max="12799" width="9" style="22"/>
    <col min="12800" max="12800" width="31.125" style="22" customWidth="1"/>
    <col min="12801" max="12801" width="17.625" style="22" customWidth="1"/>
    <col min="12802" max="12802" width="14" style="22" customWidth="1"/>
    <col min="12803" max="12803" width="13.25" style="22" customWidth="1"/>
    <col min="12804" max="12804" width="12.25" style="22" customWidth="1"/>
    <col min="12805" max="12805" width="12.5" style="22" customWidth="1"/>
    <col min="12806" max="12806" width="18.625" style="22" customWidth="1"/>
    <col min="12807" max="13055" width="9" style="22"/>
    <col min="13056" max="13056" width="31.125" style="22" customWidth="1"/>
    <col min="13057" max="13057" width="17.625" style="22" customWidth="1"/>
    <col min="13058" max="13058" width="14" style="22" customWidth="1"/>
    <col min="13059" max="13059" width="13.25" style="22" customWidth="1"/>
    <col min="13060" max="13060" width="12.25" style="22" customWidth="1"/>
    <col min="13061" max="13061" width="12.5" style="22" customWidth="1"/>
    <col min="13062" max="13062" width="18.625" style="22" customWidth="1"/>
    <col min="13063" max="13311" width="9" style="22"/>
    <col min="13312" max="13312" width="31.125" style="22" customWidth="1"/>
    <col min="13313" max="13313" width="17.625" style="22" customWidth="1"/>
    <col min="13314" max="13314" width="14" style="22" customWidth="1"/>
    <col min="13315" max="13315" width="13.25" style="22" customWidth="1"/>
    <col min="13316" max="13316" width="12.25" style="22" customWidth="1"/>
    <col min="13317" max="13317" width="12.5" style="22" customWidth="1"/>
    <col min="13318" max="13318" width="18.625" style="22" customWidth="1"/>
    <col min="13319" max="13567" width="9" style="22"/>
    <col min="13568" max="13568" width="31.125" style="22" customWidth="1"/>
    <col min="13569" max="13569" width="17.625" style="22" customWidth="1"/>
    <col min="13570" max="13570" width="14" style="22" customWidth="1"/>
    <col min="13571" max="13571" width="13.25" style="22" customWidth="1"/>
    <col min="13572" max="13572" width="12.25" style="22" customWidth="1"/>
    <col min="13573" max="13573" width="12.5" style="22" customWidth="1"/>
    <col min="13574" max="13574" width="18.625" style="22" customWidth="1"/>
    <col min="13575" max="13823" width="9" style="22"/>
    <col min="13824" max="13824" width="31.125" style="22" customWidth="1"/>
    <col min="13825" max="13825" width="17.625" style="22" customWidth="1"/>
    <col min="13826" max="13826" width="14" style="22" customWidth="1"/>
    <col min="13827" max="13827" width="13.25" style="22" customWidth="1"/>
    <col min="13828" max="13828" width="12.25" style="22" customWidth="1"/>
    <col min="13829" max="13829" width="12.5" style="22" customWidth="1"/>
    <col min="13830" max="13830" width="18.625" style="22" customWidth="1"/>
    <col min="13831" max="14079" width="9" style="22"/>
    <col min="14080" max="14080" width="31.125" style="22" customWidth="1"/>
    <col min="14081" max="14081" width="17.625" style="22" customWidth="1"/>
    <col min="14082" max="14082" width="14" style="22" customWidth="1"/>
    <col min="14083" max="14083" width="13.25" style="22" customWidth="1"/>
    <col min="14084" max="14084" width="12.25" style="22" customWidth="1"/>
    <col min="14085" max="14085" width="12.5" style="22" customWidth="1"/>
    <col min="14086" max="14086" width="18.625" style="22" customWidth="1"/>
    <col min="14087" max="14335" width="9" style="22"/>
    <col min="14336" max="14336" width="31.125" style="22" customWidth="1"/>
    <col min="14337" max="14337" width="17.625" style="22" customWidth="1"/>
    <col min="14338" max="14338" width="14" style="22" customWidth="1"/>
    <col min="14339" max="14339" width="13.25" style="22" customWidth="1"/>
    <col min="14340" max="14340" width="12.25" style="22" customWidth="1"/>
    <col min="14341" max="14341" width="12.5" style="22" customWidth="1"/>
    <col min="14342" max="14342" width="18.625" style="22" customWidth="1"/>
    <col min="14343" max="14591" width="9" style="22"/>
    <col min="14592" max="14592" width="31.125" style="22" customWidth="1"/>
    <col min="14593" max="14593" width="17.625" style="22" customWidth="1"/>
    <col min="14594" max="14594" width="14" style="22" customWidth="1"/>
    <col min="14595" max="14595" width="13.25" style="22" customWidth="1"/>
    <col min="14596" max="14596" width="12.25" style="22" customWidth="1"/>
    <col min="14597" max="14597" width="12.5" style="22" customWidth="1"/>
    <col min="14598" max="14598" width="18.625" style="22" customWidth="1"/>
    <col min="14599" max="14847" width="9" style="22"/>
    <col min="14848" max="14848" width="31.125" style="22" customWidth="1"/>
    <col min="14849" max="14849" width="17.625" style="22" customWidth="1"/>
    <col min="14850" max="14850" width="14" style="22" customWidth="1"/>
    <col min="14851" max="14851" width="13.25" style="22" customWidth="1"/>
    <col min="14852" max="14852" width="12.25" style="22" customWidth="1"/>
    <col min="14853" max="14853" width="12.5" style="22" customWidth="1"/>
    <col min="14854" max="14854" width="18.625" style="22" customWidth="1"/>
    <col min="14855" max="15103" width="9" style="22"/>
    <col min="15104" max="15104" width="31.125" style="22" customWidth="1"/>
    <col min="15105" max="15105" width="17.625" style="22" customWidth="1"/>
    <col min="15106" max="15106" width="14" style="22" customWidth="1"/>
    <col min="15107" max="15107" width="13.25" style="22" customWidth="1"/>
    <col min="15108" max="15108" width="12.25" style="22" customWidth="1"/>
    <col min="15109" max="15109" width="12.5" style="22" customWidth="1"/>
    <col min="15110" max="15110" width="18.625" style="22" customWidth="1"/>
    <col min="15111" max="15359" width="9" style="22"/>
    <col min="15360" max="15360" width="31.125" style="22" customWidth="1"/>
    <col min="15361" max="15361" width="17.625" style="22" customWidth="1"/>
    <col min="15362" max="15362" width="14" style="22" customWidth="1"/>
    <col min="15363" max="15363" width="13.25" style="22" customWidth="1"/>
    <col min="15364" max="15364" width="12.25" style="22" customWidth="1"/>
    <col min="15365" max="15365" width="12.5" style="22" customWidth="1"/>
    <col min="15366" max="15366" width="18.625" style="22" customWidth="1"/>
    <col min="15367" max="15615" width="9" style="22"/>
    <col min="15616" max="15616" width="31.125" style="22" customWidth="1"/>
    <col min="15617" max="15617" width="17.625" style="22" customWidth="1"/>
    <col min="15618" max="15618" width="14" style="22" customWidth="1"/>
    <col min="15619" max="15619" width="13.25" style="22" customWidth="1"/>
    <col min="15620" max="15620" width="12.25" style="22" customWidth="1"/>
    <col min="15621" max="15621" width="12.5" style="22" customWidth="1"/>
    <col min="15622" max="15622" width="18.625" style="22" customWidth="1"/>
    <col min="15623" max="15871" width="9" style="22"/>
    <col min="15872" max="15872" width="31.125" style="22" customWidth="1"/>
    <col min="15873" max="15873" width="17.625" style="22" customWidth="1"/>
    <col min="15874" max="15874" width="14" style="22" customWidth="1"/>
    <col min="15875" max="15875" width="13.25" style="22" customWidth="1"/>
    <col min="15876" max="15876" width="12.25" style="22" customWidth="1"/>
    <col min="15877" max="15877" width="12.5" style="22" customWidth="1"/>
    <col min="15878" max="15878" width="18.625" style="22" customWidth="1"/>
    <col min="15879" max="16127" width="9" style="22"/>
    <col min="16128" max="16128" width="31.125" style="22" customWidth="1"/>
    <col min="16129" max="16129" width="17.625" style="22" customWidth="1"/>
    <col min="16130" max="16130" width="14" style="22" customWidth="1"/>
    <col min="16131" max="16131" width="13.25" style="22" customWidth="1"/>
    <col min="16132" max="16132" width="12.25" style="22" customWidth="1"/>
    <col min="16133" max="16133" width="12.5" style="22" customWidth="1"/>
    <col min="16134" max="16134" width="18.625" style="22" customWidth="1"/>
    <col min="16135" max="16384" width="9" style="22"/>
  </cols>
  <sheetData>
    <row r="1" spans="1:11" ht="18" customHeight="1">
      <c r="A1" s="24" t="s">
        <v>379</v>
      </c>
      <c r="B1" s="25"/>
      <c r="C1" s="25"/>
      <c r="D1" s="25"/>
      <c r="E1" s="25"/>
      <c r="F1" s="25"/>
    </row>
    <row r="2" spans="1:11" ht="18" customHeight="1">
      <c r="A2" s="24"/>
      <c r="B2" s="25"/>
      <c r="C2" s="25"/>
      <c r="D2" s="25"/>
      <c r="E2" s="25"/>
      <c r="F2" s="25"/>
    </row>
    <row r="3" spans="1:11" ht="40.5" customHeight="1">
      <c r="A3" s="97" t="s">
        <v>380</v>
      </c>
      <c r="B3" s="97"/>
      <c r="C3" s="97"/>
      <c r="D3" s="97"/>
      <c r="E3" s="97"/>
      <c r="F3" s="97"/>
      <c r="G3" s="97"/>
      <c r="H3" s="97"/>
      <c r="I3" s="97"/>
      <c r="J3" s="97"/>
      <c r="K3" s="97"/>
    </row>
    <row r="4" spans="1:11" ht="20.100000000000001" customHeight="1">
      <c r="A4" s="26"/>
      <c r="B4" s="26"/>
      <c r="C4" s="26"/>
      <c r="D4" s="26"/>
      <c r="E4" s="26"/>
      <c r="F4" s="26"/>
      <c r="G4" s="27"/>
      <c r="H4" s="27"/>
      <c r="I4" s="27"/>
      <c r="J4" s="27"/>
      <c r="K4" s="27"/>
    </row>
    <row r="5" spans="1:11" ht="21.75" customHeight="1">
      <c r="A5" s="25"/>
      <c r="B5" s="25"/>
      <c r="C5" s="25"/>
      <c r="D5" s="25"/>
      <c r="E5" s="25"/>
      <c r="F5" s="25"/>
      <c r="J5" s="98" t="s">
        <v>2</v>
      </c>
      <c r="K5" s="99"/>
    </row>
    <row r="6" spans="1:11" ht="22.5" customHeight="1">
      <c r="A6" s="101" t="s">
        <v>5</v>
      </c>
      <c r="B6" s="100" t="s">
        <v>7</v>
      </c>
      <c r="C6" s="100" t="s">
        <v>216</v>
      </c>
      <c r="D6" s="100" t="s">
        <v>222</v>
      </c>
      <c r="E6" s="100" t="s">
        <v>223</v>
      </c>
      <c r="F6" s="100" t="s">
        <v>224</v>
      </c>
      <c r="G6" s="100" t="s">
        <v>381</v>
      </c>
      <c r="H6" s="100"/>
      <c r="I6" s="100" t="s">
        <v>382</v>
      </c>
      <c r="J6" s="100" t="s">
        <v>383</v>
      </c>
      <c r="K6" s="100" t="s">
        <v>214</v>
      </c>
    </row>
    <row r="7" spans="1:11" ht="57" customHeight="1">
      <c r="A7" s="101"/>
      <c r="B7" s="100"/>
      <c r="C7" s="100"/>
      <c r="D7" s="100"/>
      <c r="E7" s="100"/>
      <c r="F7" s="100"/>
      <c r="G7" s="28" t="s">
        <v>384</v>
      </c>
      <c r="H7" s="28" t="s">
        <v>385</v>
      </c>
      <c r="I7" s="100"/>
      <c r="J7" s="100"/>
      <c r="K7" s="100"/>
    </row>
    <row r="8" spans="1:11" s="23" customFormat="1" ht="27" customHeight="1">
      <c r="A8" s="29" t="s">
        <v>7</v>
      </c>
      <c r="B8" s="30">
        <v>135</v>
      </c>
      <c r="C8" s="30"/>
      <c r="D8" s="30">
        <v>135</v>
      </c>
      <c r="E8" s="31"/>
      <c r="F8" s="31"/>
      <c r="G8" s="31"/>
      <c r="H8" s="31"/>
      <c r="I8" s="31"/>
      <c r="J8" s="31"/>
      <c r="K8" s="31"/>
    </row>
    <row r="9" spans="1:11" s="23" customFormat="1" ht="27" customHeight="1">
      <c r="A9" s="32" t="s">
        <v>386</v>
      </c>
      <c r="B9" s="30">
        <v>135</v>
      </c>
      <c r="C9" s="30"/>
      <c r="D9" s="30">
        <v>135</v>
      </c>
      <c r="E9" s="31"/>
      <c r="F9" s="31"/>
      <c r="G9" s="31"/>
      <c r="H9" s="31"/>
      <c r="I9" s="31"/>
      <c r="J9" s="31"/>
      <c r="K9" s="31"/>
    </row>
    <row r="10" spans="1:11" ht="27" customHeight="1">
      <c r="A10" s="32" t="s">
        <v>387</v>
      </c>
      <c r="B10" s="33"/>
      <c r="C10" s="33"/>
      <c r="D10" s="33"/>
      <c r="E10" s="33"/>
      <c r="F10" s="33"/>
      <c r="G10" s="33"/>
      <c r="H10" s="33"/>
      <c r="I10" s="33"/>
      <c r="J10" s="33"/>
      <c r="K10" s="33"/>
    </row>
    <row r="11" spans="1:11" ht="27" customHeight="1">
      <c r="A11" s="32" t="s">
        <v>388</v>
      </c>
      <c r="B11" s="33"/>
      <c r="C11" s="33"/>
      <c r="D11" s="33"/>
      <c r="E11" s="33"/>
      <c r="F11" s="33"/>
      <c r="G11" s="33"/>
      <c r="H11" s="33"/>
      <c r="I11" s="33"/>
      <c r="J11" s="33"/>
      <c r="K11" s="33"/>
    </row>
    <row r="13" spans="1:11" ht="13.5" customHeight="1"/>
  </sheetData>
  <mergeCells count="12">
    <mergeCell ref="A3:K3"/>
    <mergeCell ref="J5:K5"/>
    <mergeCell ref="G6:H6"/>
    <mergeCell ref="A6:A7"/>
    <mergeCell ref="B6:B7"/>
    <mergeCell ref="C6:C7"/>
    <mergeCell ref="D6:D7"/>
    <mergeCell ref="E6:E7"/>
    <mergeCell ref="F6:F7"/>
    <mergeCell ref="I6:I7"/>
    <mergeCell ref="J6:J7"/>
    <mergeCell ref="K6:K7"/>
  </mergeCells>
  <phoneticPr fontId="54" type="noConversion"/>
  <pageMargins left="0.55486111111111103" right="0.55486111111111103"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32</vt:i4>
      </vt:variant>
    </vt:vector>
  </HeadingPairs>
  <TitlesOfParts>
    <vt:vector size="32" baseType="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  部门整体绩效目标表</vt:lpstr>
      <vt:lpstr>11-1 农业执法 </vt:lpstr>
      <vt:lpstr>11-2 动物疫病防控及畜禽养殖污染治理 </vt:lpstr>
      <vt:lpstr>11-3农业生产发展 </vt:lpstr>
      <vt:lpstr>11-4水资源等水利行业监管、三峡移民工作及河长制工作</vt:lpstr>
      <vt:lpstr>11-5农业病虫害防治</vt:lpstr>
      <vt:lpstr>11-6雷家桥水库及周边绿地管护</vt:lpstr>
      <vt:lpstr>11-7三峡后续工作</vt:lpstr>
      <vt:lpstr>11-8水库移民后期扶持工作</vt:lpstr>
      <vt:lpstr>11-92022水利发展资金</vt:lpstr>
      <vt:lpstr>11-10农业产业发展专项（农产品加工企业升规入统补助）</vt:lpstr>
      <vt:lpstr>11-11农业资源与生态保护专项（土壤污染综合治理）</vt:lpstr>
      <vt:lpstr>11-12农业产业发展专项（新型农业经营主体及农产品加工贴息）</vt:lpstr>
      <vt:lpstr>11-13农业产业发展专项（智慧农业“四大行动”应用）</vt:lpstr>
      <vt:lpstr>11-14耕地地力补贴</vt:lpstr>
      <vt:lpstr>11-15农业资源与生态保护项目</vt:lpstr>
      <vt:lpstr>11-16高标准农田建设</vt:lpstr>
      <vt:lpstr>11-17南岸区市级乡村振兴示范村建设</vt:lpstr>
      <vt:lpstr>11-182022年农村环境卫生治理</vt:lpstr>
      <vt:lpstr>11-19渔业补助资金</vt:lpstr>
      <vt:lpstr>11-20植物疫病监测防控</vt:lpstr>
      <vt:lpstr>11-21农产品质量监督抽查</vt:lpstr>
      <vt:lpstr>11-22动物疫病等补助</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2022-02-10T06:48:19Z</cp:lastPrinted>
  <dcterms:created xsi:type="dcterms:W3CDTF">2022-02-08T01:46:00Z</dcterms:created>
  <dcterms:modified xsi:type="dcterms:W3CDTF">2022-02-10T06:49:01Z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EC7C26262450455A8D959B6502ED7901</vt:lpwstr>
  </property>
  <property fmtid="{D5CDD505-2E9C-101B-9397-08002B2CF9AE}" pid="3" name="KSOProductBuildVer">
    <vt:lpwstr>2052-11.1.0.11294</vt:lpwstr>
  </property>
</Properties>
</file>