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73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一般公共预算支出'!$A$1:$E$10</definedName>
    <definedName name="_xlnm.Print_Area" localSheetId="3">'3 一般公共预算财政基本支出'!$A$1:$E$15</definedName>
    <definedName name="_xlnm.Print_Area" localSheetId="4">'4 一般公用预算“三公”经费支出表'!$A$1:$L$9</definedName>
    <definedName name="_xlnm.Print_Area" localSheetId="5">'5 政府性基金预算支出表'!#REF!</definedName>
    <definedName name="_xlnm.Print_Area" localSheetId="6">'6 部门收支总表'!$A$1:$D$24</definedName>
    <definedName name="_xlnm.Print_Area" localSheetId="7">'7 部门收入总表'!$A$1:$L$10</definedName>
    <definedName name="_xlnm.Print_Area" localSheetId="8">'8 部门支出总表'!$A$1:$H$9</definedName>
    <definedName name="_xlnm.Print_Area" localSheetId="9">'9 政府采购明细表'!$A$1:$K$10</definedName>
    <definedName name="_xlnm.Print_Titles" localSheetId="2">'2 一般公共预算支出'!$1:$9</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政府性基金预算支出表'!#REF!</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4" i="9"/>
  <c r="B24"/>
  <c r="D21"/>
  <c r="B21"/>
  <c r="C15" i="6"/>
  <c r="C14"/>
  <c r="C13"/>
  <c r="C12"/>
  <c r="C11"/>
  <c r="C10"/>
  <c r="C9"/>
  <c r="E8"/>
  <c r="C8"/>
  <c r="E7"/>
  <c r="C7"/>
  <c r="C10" i="5"/>
  <c r="D9"/>
  <c r="C9"/>
  <c r="D8"/>
  <c r="C8"/>
  <c r="G18" i="4"/>
  <c r="F18"/>
  <c r="E18"/>
  <c r="D18"/>
  <c r="B18"/>
  <c r="G16"/>
  <c r="F16"/>
  <c r="E16"/>
  <c r="D16"/>
  <c r="D8"/>
  <c r="F7"/>
  <c r="E7"/>
  <c r="D7"/>
  <c r="B7"/>
</calcChain>
</file>

<file path=xl/sharedStrings.xml><?xml version="1.0" encoding="utf-8"?>
<sst xmlns="http://schemas.openxmlformats.org/spreadsheetml/2006/main" count="1244" uniqueCount="421">
  <si>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</si>
  <si>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</si>
  <si>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</si>
  <si>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</si>
  <si>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</si>
  <si>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</si>
  <si>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</si>
  <si>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</si>
  <si>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</si>
  <si>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</si>
  <si>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</si>
  <si>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</si>
  <si>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</si>
  <si>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</si>
  <si>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</si>
  <si>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</si>
  <si>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</si>
  <si>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</si>
  <si>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</si>
  <si>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</si>
  <si>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</si>
  <si>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</si>
  <si>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</si>
  <si>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</si>
  <si>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</si>
  <si>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</si>
  <si>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</si>
  <si>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</si>
  <si>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</si>
  <si>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</si>
  <si>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</si>
  <si>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</si>
  <si>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</si>
  <si>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</si>
  <si>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</si>
  <si>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</si>
  <si>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</si>
  <si>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</si>
  <si>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</si>
  <si>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</si>
  <si>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</si>
  <si>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</si>
  <si>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</si>
  <si>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</si>
  <si>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</si>
  <si>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</si>
  <si>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</si>
  <si>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</si>
  <si>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</si>
  <si>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</si>
  <si>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</si>
  <si>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</si>
  <si>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</si>
  <si>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</si>
  <si>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</si>
  <si>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</si>
  <si>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</si>
  <si>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</si>
  <si>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</si>
  <si>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</si>
  <si>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</si>
  <si>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</si>
  <si>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</si>
  <si>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</si>
  <si>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</si>
  <si>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</si>
  <si>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</si>
  <si>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</si>
  <si>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</si>
  <si>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</si>
  <si>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</si>
  <si>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</si>
  <si>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</si>
  <si>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</si>
  <si>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</si>
  <si>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</si>
  <si>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</si>
  <si>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</si>
  <si>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</si>
  <si>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</si>
  <si>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</si>
  <si>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</si>
  <si>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</si>
  <si>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</si>
  <si>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</si>
  <si>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</si>
  <si>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</si>
  <si>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</si>
  <si>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</si>
  <si>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</si>
  <si>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</si>
  <si>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</si>
  <si>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</si>
  <si>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</si>
  <si>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</si>
  <si>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</si>
  <si>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</si>
  <si>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</si>
  <si>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</si>
  <si>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</si>
  <si>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</si>
  <si>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</si>
  <si>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</si>
  <si>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</si>
  <si>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</si>
  <si>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</si>
  <si>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</si>
  <si>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</si>
  <si>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</si>
  <si>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</si>
  <si>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</si>
  <si>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</si>
  <si>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</si>
  <si>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</si>
  <si>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</si>
  <si>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</si>
  <si>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</si>
  <si>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</si>
  <si>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</si>
  <si>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</si>
  <si>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</si>
  <si>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</si>
  <si>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</si>
  <si>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</si>
  <si>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</si>
  <si>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</si>
  <si>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</si>
  <si>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</si>
  <si>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</si>
  <si>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</si>
  <si>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</si>
  <si>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</si>
  <si>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</si>
  <si>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</si>
  <si>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</si>
  <si>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</si>
  <si>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</si>
  <si>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</si>
  <si>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</si>
  <si>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</si>
  <si>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</si>
  <si>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</si>
  <si>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</si>
  <si>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</si>
  <si>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</si>
  <si>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</si>
  <si>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</si>
  <si>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</si>
  <si>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</si>
  <si>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</si>
  <si>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</si>
  <si>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</si>
  <si>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</si>
  <si>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</si>
  <si>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</si>
  <si>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</si>
  <si>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</si>
  <si>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</si>
  <si>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</si>
  <si>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</si>
  <si>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</si>
  <si>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</si>
  <si>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</si>
  <si>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</si>
  <si>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</si>
  <si>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</si>
  <si>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</si>
  <si>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</si>
  <si>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</si>
  <si>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</si>
  <si>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</si>
  <si>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</si>
  <si>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</si>
  <si>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</si>
  <si>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</si>
  <si>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</si>
  <si>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</si>
  <si>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</si>
  <si>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</si>
  <si>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</si>
  <si>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</si>
  <si>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</si>
  <si>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</si>
  <si>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</si>
  <si>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</si>
  <si>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</si>
  <si>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</si>
  <si>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</si>
  <si>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</si>
  <si>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</si>
  <si>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</si>
  <si>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</si>
  <si>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</si>
  <si>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</si>
  <si>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</si>
  <si>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</si>
  <si>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</si>
  <si>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</si>
  <si>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</si>
  <si>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</si>
  <si>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</si>
  <si>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</si>
  <si>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</si>
  <si>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</si>
  <si>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</si>
  <si>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</si>
  <si>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</si>
  <si>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</si>
  <si>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</si>
  <si>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</si>
  <si>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</si>
  <si>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</si>
  <si>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</si>
  <si>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</si>
  <si>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</si>
  <si>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</si>
  <si>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</si>
  <si>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</si>
  <si>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</si>
  <si>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</si>
  <si>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</si>
  <si>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</si>
  <si>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</si>
  <si>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</si>
  <si>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</si>
  <si>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</si>
  <si>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</si>
  <si>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</si>
  <si>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</si>
  <si>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</si>
  <si>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</si>
  <si>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</si>
  <si>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</si>
  <si>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</si>
  <si>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</si>
  <si>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</si>
  <si>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</si>
  <si>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</si>
  <si>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</si>
  <si>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</si>
  <si>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</si>
  <si>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</si>
  <si>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</si>
  <si>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</si>
  <si>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</si>
  <si>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</si>
  <si>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</si>
  <si>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</si>
  <si>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</si>
  <si>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</si>
  <si>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</si>
  <si>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</si>
  <si>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</si>
  <si>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</si>
  <si>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</si>
  <si>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</si>
  <si>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</si>
  <si>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</si>
  <si>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</si>
  <si>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</si>
  <si>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</si>
  <si>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</si>
  <si>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</si>
  <si>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</si>
  <si>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</si>
  <si>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</si>
  <si>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</si>
  <si>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</si>
  <si>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</si>
  <si>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</si>
  <si>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</si>
  <si>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</si>
  <si>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</si>
  <si>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</si>
  <si>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</si>
  <si>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</si>
  <si>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</si>
  <si>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</si>
  <si>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</si>
  <si>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</si>
  <si>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</si>
  <si>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</si>
  <si>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</si>
  <si>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</si>
  <si>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</si>
  <si>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</si>
  <si>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</si>
  <si>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</si>
  <si>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</si>
  <si>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</si>
  <si>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</si>
  <si>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</si>
  <si>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</si>
  <si>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</si>
  <si>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</si>
  <si>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</si>
  <si>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</si>
  <si>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</si>
  <si>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</si>
  <si>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</si>
  <si>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</si>
  <si>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</si>
  <si>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</si>
  <si>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</si>
  <si>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</si>
  <si>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</si>
  <si>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</si>
  <si>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</si>
  <si>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</si>
  <si>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</si>
  <si>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</si>
  <si>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</si>
  <si>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重庆市南岸区医药价格和招标采购事务中心财政拨款收支总表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</si>
  <si>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</si>
  <si>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</si>
  <si>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</si>
  <si>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</si>
  <si>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</si>
  <si>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</si>
  <si>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</si>
  <si>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</si>
  <si>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</si>
  <si>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</si>
  <si>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</si>
  <si>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</si>
  <si>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卫生健康支出</t>
  </si>
  <si>
    <t>政府性基金预算拨款</t>
  </si>
  <si>
    <t>国有资本经营预算拨款</t>
  </si>
  <si>
    <t>二、上年结转</t>
  </si>
  <si>
    <t>二、结转下年</t>
  </si>
  <si>
    <t>收入总数</t>
  </si>
  <si>
    <t>支出总数</t>
  </si>
  <si>
    <t>附件2</t>
  </si>
  <si>
    <t>重庆市南岸区医药价格和招标采购事务中心一般公共预算财政拨款支出预算表</t>
  </si>
  <si>
    <t>功能分类科目</t>
  </si>
  <si>
    <t>2022年预算数</t>
  </si>
  <si>
    <t>科目编码</t>
  </si>
  <si>
    <t>科目名称</t>
  </si>
  <si>
    <t>小计</t>
  </si>
  <si>
    <t>基本支出</t>
  </si>
  <si>
    <t>项目支出</t>
  </si>
  <si>
    <t>210</t>
  </si>
  <si>
    <t>21015</t>
  </si>
  <si>
    <t>医疗保障管理事务</t>
  </si>
  <si>
    <t>事业运行</t>
  </si>
  <si>
    <t>附件3</t>
  </si>
  <si>
    <t>重庆市南岸区医药价格和招标采购事务中心一般公共预算财政拨款基本支出预算表</t>
  </si>
  <si>
    <t>经济分类科目</t>
  </si>
  <si>
    <t>2022年基本支出</t>
  </si>
  <si>
    <t>人员经费</t>
  </si>
  <si>
    <t>公用经费</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</si>
  <si>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</si>
  <si>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</si>
  <si>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</si>
  <si>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</si>
  <si>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</si>
  <si>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</si>
  <si>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</si>
  <si>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</si>
  <si>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</si>
  <si>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</si>
  <si>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</si>
  <si>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</si>
  <si>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</si>
  <si>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</si>
  <si>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30226</t>
  </si>
  <si>
    <t xml:space="preserve">  劳务费</t>
  </si>
  <si>
    <t>附件3-4</t>
  </si>
  <si>
    <t>附件4</t>
  </si>
  <si>
    <t>XXXXX（单位全称）一般公共预算“三公”经费支出表</t>
  </si>
  <si>
    <t>重庆市南岸区医药价格和招标采购事务中心一般公共预算“三公”经费支出表</t>
  </si>
  <si>
    <t>2020年预算数</t>
  </si>
  <si>
    <t>因公出国（境）费</t>
  </si>
  <si>
    <t>公务用车购置及运行费</t>
  </si>
  <si>
    <t>公务接待费</t>
  </si>
  <si>
    <t>公务用车购置费</t>
  </si>
  <si>
    <t>公务用车运行费</t>
  </si>
  <si>
    <t>（备注：本单位无“三公”经费收支，故此表无数据。）</t>
  </si>
  <si>
    <t>附件5</t>
  </si>
  <si>
    <t>重庆市南岸区医药价格和招标采购事务中心政府性基金预算支出表</t>
  </si>
  <si>
    <t>本年政府性基金预算财政拨款支出</t>
  </si>
  <si>
    <t>（备注：本单位无政府性基金收支，故此表无数据。）</t>
  </si>
  <si>
    <t>附件6</t>
  </si>
  <si>
    <t xml:space="preserve"> 重庆市南岸区医药价格和招标采购事务中心单位收支总表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</si>
  <si>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</si>
  <si>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</si>
  <si>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</si>
  <si>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</si>
  <si>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</si>
  <si>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</si>
  <si>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</si>
  <si>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</si>
  <si>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</si>
  <si>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</si>
  <si>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</si>
  <si>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</si>
  <si>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</si>
  <si>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重庆市南岸区医药价格和招标采购事务中心单位收入总表</t>
  </si>
  <si>
    <t>科目</t>
  </si>
  <si>
    <t>一般公共预算拨款收入</t>
  </si>
  <si>
    <t>非教育收费收入预算</t>
  </si>
  <si>
    <t>教育收费收预算入</t>
  </si>
  <si>
    <t> 21015</t>
  </si>
  <si>
    <r>
      <rPr>
        <sz val="12"/>
        <color rgb="FF000000"/>
        <rFont val="Dialog.plain"/>
        <family val="1"/>
      </rPr>
      <t> </t>
    </r>
    <r>
      <rPr>
        <sz val="12"/>
        <color rgb="FF000000"/>
        <rFont val="宋体"/>
        <family val="3"/>
        <charset val="134"/>
      </rPr>
      <t>医疗保障管理事务</t>
    </r>
  </si>
  <si>
    <t>  2101550</t>
  </si>
  <si>
    <r>
      <rPr>
        <sz val="12"/>
        <color rgb="FF000000"/>
        <rFont val="Dialog.plain"/>
        <family val="1"/>
      </rPr>
      <t>  </t>
    </r>
    <r>
      <rPr>
        <sz val="12"/>
        <color rgb="FF000000"/>
        <rFont val="宋体"/>
        <family val="3"/>
        <charset val="134"/>
      </rPr>
      <t>事业运行</t>
    </r>
  </si>
  <si>
    <t>附件8</t>
  </si>
  <si>
    <t>重庆市南岸区医药价格和招标采购事务中心单位支出总表</t>
  </si>
  <si>
    <t>上缴上级支出</t>
  </si>
  <si>
    <t>事业单位经营支出</t>
  </si>
  <si>
    <t>对下级单位补助支出</t>
  </si>
  <si>
    <r>
      <rPr>
        <sz val="12"/>
        <color rgb="FF000000"/>
        <rFont val="Dialog.plain"/>
        <family val="1"/>
      </rPr>
      <t> 21015</t>
    </r>
  </si>
  <si>
    <r>
      <rPr>
        <sz val="12"/>
        <color rgb="FF000000"/>
        <rFont val="Dialog.plain"/>
        <family val="1"/>
      </rPr>
      <t> 医疗保障管理事务</t>
    </r>
  </si>
  <si>
    <t>附件9</t>
  </si>
  <si>
    <t>重庆市南岸区医药价格和招标采购事务中心政府采购预算明细表</t>
  </si>
  <si>
    <t>教育收费收入预算</t>
  </si>
  <si>
    <t>货物类</t>
  </si>
  <si>
    <t>服务类</t>
  </si>
  <si>
    <t>工程类</t>
  </si>
  <si>
    <t>（备注：本单位无政府采购收支，故此表无数据。）</t>
  </si>
  <si>
    <t>一般公共预算拨款收入</t>
    <phoneticPr fontId="26" type="noConversion"/>
  </si>
</sst>
</file>

<file path=xl/styles.xml><?xml version="1.0" encoding="utf-8"?>
<styleSheet xmlns="http://schemas.openxmlformats.org/spreadsheetml/2006/main">
  <numFmts count="2">
    <numFmt numFmtId="178" formatCode="0.00_ "/>
    <numFmt numFmtId="179" formatCode=";;"/>
  </numFmts>
  <fonts count="2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name val="方正仿宋_GBK"/>
      <family val="4"/>
      <charset val="134"/>
    </font>
    <font>
      <sz val="12"/>
      <color rgb="FF000000"/>
      <name val="Dialog.plain"/>
      <family val="1"/>
    </font>
    <font>
      <sz val="11"/>
      <name val="宋体"/>
      <family val="3"/>
      <charset val="134"/>
    </font>
    <font>
      <b/>
      <sz val="12"/>
      <name val="方正仿宋_GBK"/>
      <family val="4"/>
      <charset val="134"/>
    </font>
    <font>
      <sz val="6"/>
      <name val="楷体_GB2312"/>
      <charset val="134"/>
    </font>
    <font>
      <sz val="10"/>
      <name val="宋体"/>
      <family val="3"/>
      <charset val="134"/>
    </font>
    <font>
      <b/>
      <sz val="14"/>
      <name val="宋体"/>
      <family val="3"/>
      <charset val="134"/>
    </font>
    <font>
      <b/>
      <sz val="12"/>
      <name val="楷体_GB2312"/>
      <charset val="134"/>
    </font>
    <font>
      <b/>
      <sz val="16"/>
      <name val="华文细黑"/>
      <family val="3"/>
      <charset val="134"/>
    </font>
    <font>
      <b/>
      <sz val="16"/>
      <name val="楷体_GB2312"/>
      <charset val="134"/>
    </font>
    <font>
      <sz val="10"/>
      <name val="Default"/>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宋体"/>
      <family val="3"/>
      <charset val="134"/>
    </font>
    <font>
      <sz val="9"/>
      <name val="等线"/>
      <family val="3"/>
      <charset val="134"/>
      <scheme val="minor"/>
    </font>
    <font>
      <sz val="12"/>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auto="1"/>
      </top>
      <bottom/>
      <diagonal/>
    </border>
  </borders>
  <cellStyleXfs count="5">
    <xf numFmtId="0" fontId="0" fillId="0" borderId="0"/>
    <xf numFmtId="0" fontId="24" fillId="0" borderId="0"/>
    <xf numFmtId="0" fontId="7" fillId="0" borderId="0"/>
    <xf numFmtId="0" fontId="7" fillId="0" borderId="0"/>
    <xf numFmtId="0" fontId="24" fillId="0" borderId="0" applyNumberFormat="0" applyFont="0" applyFill="0" applyBorder="0" applyAlignment="0" applyProtection="0"/>
  </cellStyleXfs>
  <cellXfs count="174">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0" fontId="0" fillId="0" borderId="1" xfId="0" applyBorder="1"/>
    <xf numFmtId="0" fontId="6" fillId="0" borderId="1" xfId="2" applyFont="1" applyFill="1" applyBorder="1" applyAlignment="1">
      <alignment horizontal="left" vertical="center" indent="2"/>
    </xf>
    <xf numFmtId="0" fontId="6" fillId="0" borderId="0" xfId="2" applyFont="1" applyFill="1" applyBorder="1" applyAlignment="1">
      <alignment horizontal="left" vertical="center" indent="2"/>
    </xf>
    <xf numFmtId="0" fontId="0" fillId="0" borderId="0" xfId="0" applyBorder="1"/>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178" fontId="6" fillId="0" borderId="1" xfId="3" applyNumberFormat="1" applyFont="1" applyFill="1" applyBorder="1"/>
    <xf numFmtId="0" fontId="5" fillId="0" borderId="5" xfId="3" applyNumberFormat="1" applyFont="1" applyFill="1" applyBorder="1" applyAlignment="1" applyProtection="1">
      <alignment horizontal="center" vertical="center" wrapText="1"/>
    </xf>
    <xf numFmtId="0" fontId="10" fillId="0" borderId="6" xfId="0" applyFont="1" applyFill="1" applyBorder="1" applyAlignment="1">
      <alignment horizontal="left" vertical="center"/>
    </xf>
    <xf numFmtId="0" fontId="10" fillId="0" borderId="7" xfId="0" applyFont="1" applyFill="1" applyBorder="1" applyAlignment="1">
      <alignment vertical="center"/>
    </xf>
    <xf numFmtId="0" fontId="10" fillId="0" borderId="8" xfId="0" applyFont="1" applyFill="1" applyBorder="1" applyAlignment="1">
      <alignment horizontal="left" vertical="center"/>
    </xf>
    <xf numFmtId="0" fontId="10" fillId="0" borderId="9" xfId="0" applyFont="1" applyFill="1" applyBorder="1" applyAlignment="1">
      <alignment vertical="center"/>
    </xf>
    <xf numFmtId="0" fontId="11" fillId="0" borderId="8" xfId="0" applyFont="1" applyFill="1" applyBorder="1" applyAlignment="1">
      <alignment horizontal="left" vertical="center"/>
    </xf>
    <xf numFmtId="0" fontId="11" fillId="0" borderId="9" xfId="0" applyFont="1" applyFill="1" applyBorder="1" applyAlignment="1">
      <alignment vertical="center"/>
    </xf>
    <xf numFmtId="178" fontId="12" fillId="0" borderId="1" xfId="3" applyNumberFormat="1" applyFont="1" applyFill="1" applyBorder="1"/>
    <xf numFmtId="4" fontId="6" fillId="0" borderId="5"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12" xfId="3" applyFont="1" applyBorder="1" applyAlignment="1">
      <alignment horizontal="center" vertical="center" wrapText="1"/>
    </xf>
    <xf numFmtId="0" fontId="5" fillId="0" borderId="12" xfId="3" applyFont="1" applyFill="1" applyBorder="1" applyAlignment="1">
      <alignment horizontal="center" vertical="center" wrapText="1"/>
    </xf>
    <xf numFmtId="49" fontId="6" fillId="0" borderId="11" xfId="3" applyNumberFormat="1" applyFont="1" applyFill="1" applyBorder="1" applyAlignment="1" applyProtection="1">
      <alignment vertical="center"/>
    </xf>
    <xf numFmtId="179" fontId="6" fillId="0" borderId="1" xfId="3" applyNumberFormat="1" applyFont="1" applyFill="1" applyBorder="1" applyAlignment="1" applyProtection="1">
      <alignment vertical="center"/>
    </xf>
    <xf numFmtId="4" fontId="6" fillId="0" borderId="13" xfId="3" applyNumberFormat="1" applyFont="1" applyFill="1" applyBorder="1" applyAlignment="1" applyProtection="1">
      <alignment horizontal="right" vertical="center" wrapText="1"/>
    </xf>
    <xf numFmtId="4" fontId="6" fillId="0" borderId="11" xfId="3" applyNumberFormat="1" applyFont="1" applyFill="1" applyBorder="1" applyAlignment="1" applyProtection="1">
      <alignment horizontal="right" vertical="center"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7" fillId="0" borderId="1" xfId="3" applyFill="1" applyBorder="1"/>
    <xf numFmtId="0" fontId="11" fillId="0" borderId="8" xfId="0" applyFont="1" applyFill="1" applyBorder="1" applyAlignment="1">
      <alignment vertical="center"/>
    </xf>
    <xf numFmtId="0" fontId="14" fillId="0" borderId="0" xfId="3" applyFont="1" applyFill="1" applyAlignment="1">
      <alignment horizontal="right"/>
    </xf>
    <xf numFmtId="0" fontId="6" fillId="0" borderId="14" xfId="3" applyNumberFormat="1" applyFont="1" applyFill="1" applyBorder="1" applyAlignment="1" applyProtection="1">
      <alignment horizontal="right"/>
    </xf>
    <xf numFmtId="4" fontId="6" fillId="0" borderId="1" xfId="3" applyNumberFormat="1" applyFont="1" applyFill="1" applyBorder="1" applyAlignment="1" applyProtection="1">
      <alignment horizontal="right" vertical="center" wrapText="1"/>
    </xf>
    <xf numFmtId="0" fontId="15" fillId="0" borderId="0" xfId="3" applyFont="1" applyFill="1" applyAlignment="1">
      <alignment horizontal="right" vertical="center"/>
    </xf>
    <xf numFmtId="0" fontId="15" fillId="0" borderId="0" xfId="3" applyFont="1" applyFill="1" applyAlignment="1">
      <alignment vertical="center"/>
    </xf>
    <xf numFmtId="0" fontId="14" fillId="0" borderId="0" xfId="3" applyFont="1" applyAlignment="1">
      <alignment horizontal="right"/>
    </xf>
    <xf numFmtId="0" fontId="8" fillId="0" borderId="0" xfId="3" applyFont="1" applyFill="1" applyAlignment="1">
      <alignment horizontal="centerContinuous" vertical="center"/>
    </xf>
    <xf numFmtId="0" fontId="16" fillId="0" borderId="0" xfId="3" applyFont="1" applyFill="1" applyAlignment="1">
      <alignment horizontal="centerContinuous" vertical="center"/>
    </xf>
    <xf numFmtId="0" fontId="15"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5"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Continuous" vertical="center" wrapText="1"/>
    </xf>
    <xf numFmtId="4" fontId="6" fillId="0" borderId="12" xfId="3" applyNumberFormat="1" applyFont="1" applyFill="1" applyBorder="1" applyAlignment="1" applyProtection="1">
      <alignment horizontal="right" vertical="center" wrapText="1"/>
    </xf>
    <xf numFmtId="4" fontId="6" fillId="0" borderId="10" xfId="2" applyNumberFormat="1" applyFont="1" applyBorder="1" applyAlignment="1">
      <alignment horizontal="left" vertical="center" wrapText="1"/>
    </xf>
    <xf numFmtId="4" fontId="6" fillId="0" borderId="1" xfId="2" applyNumberFormat="1" applyFont="1" applyBorder="1" applyAlignment="1">
      <alignment horizontal="right" vertical="center" wrapText="1"/>
    </xf>
    <xf numFmtId="0" fontId="6" fillId="0" borderId="11" xfId="3" applyFont="1" applyBorder="1" applyAlignment="1">
      <alignment vertical="center"/>
    </xf>
    <xf numFmtId="0" fontId="6" fillId="0" borderId="11" xfId="3" applyFont="1" applyBorder="1" applyAlignment="1">
      <alignment horizontal="left" vertical="center"/>
    </xf>
    <xf numFmtId="4" fontId="6" fillId="0" borderId="10" xfId="2" applyNumberFormat="1" applyFont="1" applyFill="1" applyBorder="1" applyAlignment="1">
      <alignment horizontal="left" vertical="center" wrapText="1"/>
    </xf>
    <xf numFmtId="0" fontId="6" fillId="0" borderId="11"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4" fontId="6" fillId="0" borderId="1" xfId="2" applyNumberFormat="1" applyFont="1" applyFill="1" applyBorder="1" applyAlignment="1">
      <alignment horizontal="left" vertical="center" wrapText="1"/>
    </xf>
    <xf numFmtId="0" fontId="6" fillId="0" borderId="10" xfId="3" applyFont="1" applyBorder="1" applyAlignment="1">
      <alignment vertical="center" wrapText="1"/>
    </xf>
    <xf numFmtId="4" fontId="6" fillId="0" borderId="10" xfId="3" applyNumberFormat="1" applyFont="1" applyBorder="1" applyAlignment="1">
      <alignment vertical="center" wrapText="1"/>
    </xf>
    <xf numFmtId="0" fontId="6" fillId="0" borderId="10"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5" xfId="3" applyNumberFormat="1" applyFont="1" applyFill="1" applyBorder="1" applyAlignment="1">
      <alignment horizontal="right" vertical="center" wrapText="1"/>
    </xf>
    <xf numFmtId="0" fontId="15" fillId="0" borderId="0" xfId="3" applyFont="1" applyFill="1"/>
    <xf numFmtId="0" fontId="8" fillId="0" borderId="0" xfId="3" applyFont="1" applyFill="1" applyAlignment="1">
      <alignment horizontal="centerContinuous"/>
    </xf>
    <xf numFmtId="0" fontId="17"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12" xfId="3" applyNumberFormat="1" applyFont="1" applyFill="1" applyBorder="1" applyAlignment="1" applyProtection="1">
      <alignment horizontal="center" vertical="center"/>
    </xf>
    <xf numFmtId="49" fontId="6" fillId="0" borderId="11" xfId="3" applyNumberFormat="1" applyFont="1" applyFill="1" applyBorder="1" applyAlignment="1" applyProtection="1">
      <alignment horizontal="left" vertical="center"/>
    </xf>
    <xf numFmtId="179" fontId="6" fillId="0" borderId="1" xfId="3" applyNumberFormat="1" applyFont="1" applyFill="1" applyBorder="1" applyAlignment="1" applyProtection="1">
      <alignment horizontal="left" vertical="center"/>
    </xf>
    <xf numFmtId="0" fontId="12" fillId="0" borderId="0" xfId="3" applyFont="1" applyFill="1"/>
    <xf numFmtId="0" fontId="1" fillId="0" borderId="0" xfId="3" applyFont="1" applyAlignment="1">
      <alignment vertical="center"/>
    </xf>
    <xf numFmtId="0" fontId="18" fillId="0" borderId="0" xfId="3" applyFont="1" applyFill="1" applyAlignment="1">
      <alignment horizontal="centerContinuous"/>
    </xf>
    <xf numFmtId="0" fontId="19" fillId="0" borderId="0" xfId="3" applyFont="1" applyAlignment="1">
      <alignment horizontal="centerContinuous"/>
    </xf>
    <xf numFmtId="0" fontId="17" fillId="0" borderId="0" xfId="3" applyFont="1" applyFill="1" applyAlignment="1">
      <alignment horizontal="centerContinuous"/>
    </xf>
    <xf numFmtId="0" fontId="15" fillId="0" borderId="0" xfId="3" applyFont="1"/>
    <xf numFmtId="0" fontId="5" fillId="0" borderId="12"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wrapText="1"/>
    </xf>
    <xf numFmtId="0" fontId="5" fillId="0" borderId="12" xfId="3" applyNumberFormat="1" applyFont="1" applyFill="1" applyBorder="1" applyAlignment="1" applyProtection="1">
      <alignment horizontal="center" vertical="center"/>
    </xf>
    <xf numFmtId="0" fontId="5" fillId="0" borderId="12" xfId="3" applyNumberFormat="1" applyFont="1" applyFill="1" applyBorder="1" applyAlignment="1" applyProtection="1">
      <alignment horizontal="center" vertical="center" wrapText="1"/>
    </xf>
    <xf numFmtId="0" fontId="5" fillId="0" borderId="15" xfId="3" applyNumberFormat="1" applyFont="1" applyFill="1" applyBorder="1" applyAlignment="1" applyProtection="1">
      <alignment horizontal="center" vertical="center"/>
    </xf>
    <xf numFmtId="4" fontId="6" fillId="0" borderId="1" xfId="3" applyNumberFormat="1" applyFont="1" applyFill="1" applyBorder="1" applyAlignment="1" applyProtection="1"/>
    <xf numFmtId="4" fontId="6" fillId="0" borderId="11" xfId="3" applyNumberFormat="1" applyFont="1" applyFill="1" applyBorder="1" applyAlignment="1" applyProtection="1"/>
    <xf numFmtId="0" fontId="14" fillId="0" borderId="0" xfId="3" applyFont="1" applyAlignment="1">
      <alignment horizontal="center" vertical="center"/>
    </xf>
    <xf numFmtId="0" fontId="14" fillId="0" borderId="0" xfId="3" applyFont="1" applyAlignment="1">
      <alignment horizontal="right" vertical="center"/>
    </xf>
    <xf numFmtId="49" fontId="18"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alignment vertical="center"/>
    </xf>
    <xf numFmtId="0" fontId="7" fillId="0" borderId="1" xfId="3" applyBorder="1"/>
    <xf numFmtId="0" fontId="6" fillId="0" borderId="0" xfId="3" applyNumberFormat="1" applyFont="1" applyFill="1" applyAlignment="1" applyProtection="1">
      <alignment horizontal="right"/>
    </xf>
    <xf numFmtId="178" fontId="20" fillId="2" borderId="16" xfId="4" applyNumberFormat="1" applyFont="1" applyFill="1" applyBorder="1" applyAlignment="1">
      <alignment horizontal="right" vertical="top" wrapText="1"/>
    </xf>
    <xf numFmtId="0" fontId="5" fillId="0" borderId="5" xfId="3" applyNumberFormat="1" applyFont="1" applyFill="1" applyBorder="1" applyAlignment="1" applyProtection="1">
      <alignment horizontal="center" vertical="center"/>
    </xf>
    <xf numFmtId="0" fontId="20" fillId="2" borderId="17" xfId="4" applyNumberFormat="1" applyFont="1" applyFill="1" applyBorder="1" applyAlignment="1">
      <alignment horizontal="left" vertical="top" wrapText="1"/>
    </xf>
    <xf numFmtId="0" fontId="20" fillId="2" borderId="16" xfId="4" applyNumberFormat="1" applyFont="1" applyFill="1" applyBorder="1" applyAlignment="1">
      <alignment horizontal="left" vertical="top" wrapText="1"/>
    </xf>
    <xf numFmtId="0" fontId="15" fillId="2" borderId="16" xfId="4" applyNumberFormat="1" applyFont="1" applyFill="1" applyBorder="1" applyAlignment="1">
      <alignment horizontal="left" vertical="top" wrapText="1"/>
    </xf>
    <xf numFmtId="0" fontId="15" fillId="0" borderId="0" xfId="2" applyFont="1"/>
    <xf numFmtId="0" fontId="7" fillId="0" borderId="0" xfId="2" applyAlignment="1">
      <alignment wrapText="1"/>
    </xf>
    <xf numFmtId="0" fontId="7" fillId="0" borderId="0" xfId="2"/>
    <xf numFmtId="0" fontId="15" fillId="0" borderId="0" xfId="2" applyFont="1" applyAlignment="1">
      <alignment wrapText="1"/>
    </xf>
    <xf numFmtId="0" fontId="8" fillId="0" borderId="0" xfId="2" applyNumberFormat="1" applyFont="1" applyFill="1" applyAlignment="1" applyProtection="1">
      <alignment horizontal="centerContinuous"/>
    </xf>
    <xf numFmtId="0" fontId="15" fillId="0" borderId="0" xfId="2" applyFont="1" applyAlignment="1">
      <alignment horizontal="centerContinuous"/>
    </xf>
    <xf numFmtId="0" fontId="15"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5" xfId="2" applyNumberFormat="1" applyFont="1" applyFill="1" applyBorder="1" applyAlignment="1" applyProtection="1">
      <alignment horizontal="center" vertical="center" wrapText="1"/>
    </xf>
    <xf numFmtId="0" fontId="6" fillId="0" borderId="5" xfId="2" applyFont="1" applyBorder="1" applyAlignment="1">
      <alignment horizontal="center" vertical="center"/>
    </xf>
    <xf numFmtId="4" fontId="6" fillId="0" borderId="12" xfId="2" applyNumberFormat="1" applyFont="1" applyFill="1" applyBorder="1" applyAlignment="1">
      <alignment horizontal="right" vertical="center" wrapText="1"/>
    </xf>
    <xf numFmtId="4" fontId="6" fillId="0" borderId="5" xfId="2" applyNumberFormat="1" applyFont="1" applyBorder="1" applyAlignment="1">
      <alignment horizontal="left" vertical="center"/>
    </xf>
    <xf numFmtId="4" fontId="6" fillId="0" borderId="5" xfId="2" applyNumberFormat="1" applyFont="1" applyBorder="1" applyAlignment="1">
      <alignment horizontal="right" vertical="center"/>
    </xf>
    <xf numFmtId="0" fontId="6" fillId="0" borderId="11"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Fill="1" applyBorder="1" applyAlignment="1" applyProtection="1">
      <alignment horizontal="right" vertical="center" wrapText="1"/>
    </xf>
    <xf numFmtId="0" fontId="6" fillId="0" borderId="11" xfId="2" applyFont="1" applyBorder="1" applyAlignment="1">
      <alignment horizontal="left" vertical="center"/>
    </xf>
    <xf numFmtId="4" fontId="6" fillId="0" borderId="5"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8" xfId="2" applyBorder="1" applyAlignment="1">
      <alignment wrapText="1"/>
    </xf>
    <xf numFmtId="0" fontId="15"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xf numFmtId="0" fontId="21"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11"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0" xfId="3" applyNumberFormat="1" applyFont="1" applyFill="1" applyAlignment="1" applyProtection="1">
      <alignment horizontal="left" vertical="center" wrapText="1"/>
    </xf>
    <xf numFmtId="0" fontId="5" fillId="0" borderId="0" xfId="3" applyNumberFormat="1" applyFont="1" applyFill="1" applyAlignment="1" applyProtection="1">
      <alignment horizontal="left" vertical="center"/>
    </xf>
    <xf numFmtId="0" fontId="5" fillId="0" borderId="2"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5" fillId="0" borderId="10"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49" fontId="6" fillId="0" borderId="3" xfId="3" applyNumberFormat="1" applyFont="1" applyFill="1" applyBorder="1" applyAlignment="1" applyProtection="1">
      <alignment horizontal="center" vertical="center"/>
    </xf>
    <xf numFmtId="49" fontId="6" fillId="0" borderId="4" xfId="3"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27" fillId="0" borderId="3" xfId="3" applyFont="1" applyFill="1" applyBorder="1" applyAlignment="1">
      <alignment vertical="center"/>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46" hidden="1" customWidth="1"/>
    <col min="2" max="2" width="15.375" style="146" customWidth="1"/>
    <col min="3" max="3" width="59.75" customWidth="1"/>
    <col min="4" max="4" width="13" style="146" customWidth="1"/>
    <col min="5" max="5" width="101.5" customWidth="1"/>
    <col min="6" max="6" width="29.25" customWidth="1"/>
    <col min="7" max="7" width="30.75" style="146" customWidth="1"/>
    <col min="8" max="8" width="28.5" style="146" customWidth="1"/>
    <col min="9" max="9" width="72.875" customWidth="1"/>
  </cols>
  <sheetData>
    <row r="2" spans="1:9" ht="24.75" customHeight="1">
      <c r="A2" s="152" t="s">
        <v>0</v>
      </c>
      <c r="B2" s="152"/>
      <c r="C2" s="152"/>
      <c r="D2" s="152"/>
      <c r="E2" s="152"/>
      <c r="F2" s="152"/>
      <c r="G2" s="152"/>
      <c r="H2" s="152"/>
      <c r="I2" s="152"/>
    </row>
    <row r="4" spans="1:9" ht="23.25">
      <c r="A4" s="147" t="s">
        <v>1</v>
      </c>
      <c r="B4" s="147" t="s">
        <v>2</v>
      </c>
      <c r="C4" s="147" t="s">
        <v>3</v>
      </c>
      <c r="D4" s="147" t="s">
        <v>4</v>
      </c>
      <c r="E4" s="147" t="s">
        <v>5</v>
      </c>
      <c r="F4" s="147" t="s">
        <v>6</v>
      </c>
      <c r="G4" s="147" t="s">
        <v>7</v>
      </c>
      <c r="H4" s="147" t="s">
        <v>8</v>
      </c>
      <c r="I4" s="147" t="s">
        <v>9</v>
      </c>
    </row>
    <row r="5" spans="1:9" ht="23.25">
      <c r="A5" s="148">
        <v>100001</v>
      </c>
      <c r="B5" s="148">
        <v>1</v>
      </c>
      <c r="C5" s="149" t="s">
        <v>10</v>
      </c>
      <c r="D5" s="148"/>
      <c r="E5" s="149" t="s">
        <v>10</v>
      </c>
      <c r="F5" s="149" t="s">
        <v>11</v>
      </c>
      <c r="G5" s="148" t="s">
        <v>12</v>
      </c>
      <c r="H5" s="148"/>
      <c r="I5" s="149"/>
    </row>
    <row r="6" spans="1:9" ht="23.25">
      <c r="A6" s="148">
        <v>102001</v>
      </c>
      <c r="B6" s="148">
        <v>2</v>
      </c>
      <c r="C6" s="149" t="s">
        <v>13</v>
      </c>
      <c r="D6" s="148"/>
      <c r="E6" s="149" t="s">
        <v>13</v>
      </c>
      <c r="F6" s="149" t="s">
        <v>11</v>
      </c>
      <c r="G6" s="148" t="s">
        <v>12</v>
      </c>
      <c r="H6" s="148"/>
      <c r="I6" s="149"/>
    </row>
    <row r="7" spans="1:9" ht="23.25">
      <c r="A7" s="148">
        <v>101001</v>
      </c>
      <c r="B7" s="148">
        <v>3</v>
      </c>
      <c r="C7" s="149" t="s">
        <v>14</v>
      </c>
      <c r="D7" s="148"/>
      <c r="E7" s="149" t="s">
        <v>14</v>
      </c>
      <c r="F7" s="149" t="s">
        <v>11</v>
      </c>
      <c r="G7" s="148" t="s">
        <v>12</v>
      </c>
      <c r="H7" s="148"/>
      <c r="I7" s="149"/>
    </row>
    <row r="8" spans="1:9" ht="23.25">
      <c r="A8" s="148">
        <v>146001</v>
      </c>
      <c r="B8" s="148">
        <v>4</v>
      </c>
      <c r="C8" s="149" t="s">
        <v>15</v>
      </c>
      <c r="D8" s="148" t="s">
        <v>16</v>
      </c>
      <c r="E8" s="149" t="s">
        <v>17</v>
      </c>
      <c r="F8" s="149" t="s">
        <v>11</v>
      </c>
      <c r="G8" s="148" t="s">
        <v>12</v>
      </c>
      <c r="H8" s="148"/>
      <c r="I8" s="149"/>
    </row>
    <row r="9" spans="1:9" ht="23.25">
      <c r="A9" s="148">
        <v>147001</v>
      </c>
      <c r="B9" s="148">
        <v>5</v>
      </c>
      <c r="C9" s="149" t="s">
        <v>18</v>
      </c>
      <c r="D9" s="148"/>
      <c r="E9" s="149" t="s">
        <v>18</v>
      </c>
      <c r="F9" s="149" t="s">
        <v>11</v>
      </c>
      <c r="G9" s="148" t="s">
        <v>12</v>
      </c>
      <c r="H9" s="148"/>
      <c r="I9" s="149"/>
    </row>
    <row r="10" spans="1:9" ht="23.25">
      <c r="A10" s="148">
        <v>148001</v>
      </c>
      <c r="B10" s="148">
        <v>6</v>
      </c>
      <c r="C10" s="149" t="s">
        <v>19</v>
      </c>
      <c r="D10" s="148"/>
      <c r="E10" s="149" t="s">
        <v>19</v>
      </c>
      <c r="F10" s="149" t="s">
        <v>20</v>
      </c>
      <c r="G10" s="148" t="s">
        <v>12</v>
      </c>
      <c r="H10" s="148"/>
      <c r="I10" s="149"/>
    </row>
    <row r="11" spans="1:9" ht="23.25">
      <c r="A11" s="148">
        <v>149001</v>
      </c>
      <c r="B11" s="148">
        <v>7</v>
      </c>
      <c r="C11" s="149" t="s">
        <v>21</v>
      </c>
      <c r="D11" s="148"/>
      <c r="E11" s="149" t="s">
        <v>21</v>
      </c>
      <c r="F11" s="149" t="s">
        <v>11</v>
      </c>
      <c r="G11" s="148" t="s">
        <v>12</v>
      </c>
      <c r="H11" s="148"/>
      <c r="I11" s="149"/>
    </row>
    <row r="12" spans="1:9" ht="23.25">
      <c r="A12" s="148">
        <v>150001</v>
      </c>
      <c r="B12" s="148">
        <v>8</v>
      </c>
      <c r="C12" s="149" t="s">
        <v>22</v>
      </c>
      <c r="D12" s="148"/>
      <c r="E12" s="149" t="s">
        <v>22</v>
      </c>
      <c r="F12" s="149" t="s">
        <v>11</v>
      </c>
      <c r="G12" s="148" t="s">
        <v>12</v>
      </c>
      <c r="H12" s="148"/>
      <c r="I12" s="149"/>
    </row>
    <row r="13" spans="1:9" ht="23.25">
      <c r="A13" s="148">
        <v>154001</v>
      </c>
      <c r="B13" s="148">
        <v>9</v>
      </c>
      <c r="C13" s="149" t="s">
        <v>23</v>
      </c>
      <c r="D13" s="148"/>
      <c r="E13" s="149" t="s">
        <v>23</v>
      </c>
      <c r="F13" s="149" t="s">
        <v>11</v>
      </c>
      <c r="G13" s="148" t="s">
        <v>12</v>
      </c>
      <c r="H13" s="148"/>
      <c r="I13" s="149"/>
    </row>
    <row r="14" spans="1:9" ht="23.25">
      <c r="A14" s="148">
        <v>153001</v>
      </c>
      <c r="B14" s="148">
        <v>10</v>
      </c>
      <c r="C14" s="149" t="s">
        <v>24</v>
      </c>
      <c r="D14" s="148"/>
      <c r="E14" s="149" t="s">
        <v>24</v>
      </c>
      <c r="F14" s="149" t="s">
        <v>11</v>
      </c>
      <c r="G14" s="148" t="s">
        <v>12</v>
      </c>
      <c r="H14" s="148"/>
      <c r="I14" s="149"/>
    </row>
    <row r="15" spans="1:9" ht="23.25">
      <c r="A15" s="148">
        <v>151001</v>
      </c>
      <c r="B15" s="148">
        <v>11</v>
      </c>
      <c r="C15" s="149" t="s">
        <v>25</v>
      </c>
      <c r="D15" s="148"/>
      <c r="E15" s="149" t="s">
        <v>25</v>
      </c>
      <c r="F15" s="149" t="s">
        <v>11</v>
      </c>
      <c r="G15" s="148" t="s">
        <v>12</v>
      </c>
      <c r="H15" s="148"/>
      <c r="I15" s="149"/>
    </row>
    <row r="16" spans="1:9" ht="23.25">
      <c r="A16" s="148">
        <v>155001</v>
      </c>
      <c r="B16" s="148">
        <v>12</v>
      </c>
      <c r="C16" s="149" t="s">
        <v>26</v>
      </c>
      <c r="D16" s="148" t="s">
        <v>16</v>
      </c>
      <c r="E16" s="149" t="s">
        <v>27</v>
      </c>
      <c r="F16" s="149" t="s">
        <v>11</v>
      </c>
      <c r="G16" s="148" t="s">
        <v>12</v>
      </c>
      <c r="H16" s="148"/>
      <c r="I16" s="149"/>
    </row>
    <row r="17" spans="1:9" ht="23.25">
      <c r="A17" s="148">
        <v>335001</v>
      </c>
      <c r="B17" s="148">
        <v>13</v>
      </c>
      <c r="C17" s="149" t="s">
        <v>28</v>
      </c>
      <c r="D17" s="148"/>
      <c r="E17" s="149" t="s">
        <v>28</v>
      </c>
      <c r="F17" s="149" t="s">
        <v>29</v>
      </c>
      <c r="G17" s="148" t="s">
        <v>12</v>
      </c>
      <c r="H17" s="148"/>
      <c r="I17" s="149"/>
    </row>
    <row r="18" spans="1:9" ht="23.25">
      <c r="A18" s="148">
        <v>400001</v>
      </c>
      <c r="B18" s="148">
        <v>14</v>
      </c>
      <c r="C18" s="149" t="s">
        <v>30</v>
      </c>
      <c r="D18" s="148"/>
      <c r="E18" s="149" t="s">
        <v>30</v>
      </c>
      <c r="F18" s="149" t="s">
        <v>31</v>
      </c>
      <c r="G18" s="148" t="s">
        <v>12</v>
      </c>
      <c r="H18" s="148"/>
      <c r="I18" s="149"/>
    </row>
    <row r="19" spans="1:9" ht="23.25">
      <c r="A19" s="148">
        <v>105001</v>
      </c>
      <c r="B19" s="148">
        <v>15</v>
      </c>
      <c r="C19" s="149" t="s">
        <v>32</v>
      </c>
      <c r="D19" s="148"/>
      <c r="E19" s="149" t="s">
        <v>32</v>
      </c>
      <c r="F19" s="149" t="s">
        <v>11</v>
      </c>
      <c r="G19" s="148" t="s">
        <v>12</v>
      </c>
      <c r="H19" s="148"/>
      <c r="I19" s="149"/>
    </row>
    <row r="20" spans="1:9" ht="23.25">
      <c r="A20" s="148">
        <v>103001</v>
      </c>
      <c r="B20" s="148">
        <v>16</v>
      </c>
      <c r="C20" s="149" t="s">
        <v>33</v>
      </c>
      <c r="D20" s="148"/>
      <c r="E20" s="149" t="s">
        <v>33</v>
      </c>
      <c r="F20" s="149" t="s">
        <v>34</v>
      </c>
      <c r="G20" s="148" t="s">
        <v>12</v>
      </c>
      <c r="H20" s="148"/>
      <c r="I20" s="149"/>
    </row>
    <row r="21" spans="1:9" ht="23.25">
      <c r="A21" s="148">
        <v>250001</v>
      </c>
      <c r="B21" s="148">
        <v>17</v>
      </c>
      <c r="C21" s="149" t="s">
        <v>35</v>
      </c>
      <c r="D21" s="148"/>
      <c r="E21" s="149" t="s">
        <v>35</v>
      </c>
      <c r="F21" s="149" t="s">
        <v>20</v>
      </c>
      <c r="G21" s="148" t="s">
        <v>12</v>
      </c>
      <c r="H21" s="148"/>
      <c r="I21" s="149"/>
    </row>
    <row r="22" spans="1:9" ht="23.25">
      <c r="A22" s="148">
        <v>254001</v>
      </c>
      <c r="B22" s="148">
        <v>18</v>
      </c>
      <c r="C22" s="149" t="s">
        <v>36</v>
      </c>
      <c r="D22" s="148" t="s">
        <v>16</v>
      </c>
      <c r="E22" s="149" t="s">
        <v>37</v>
      </c>
      <c r="F22" s="149" t="s">
        <v>20</v>
      </c>
      <c r="G22" s="148" t="s">
        <v>12</v>
      </c>
      <c r="H22" s="148"/>
      <c r="I22" s="149"/>
    </row>
    <row r="23" spans="1:9" ht="23.25">
      <c r="A23" s="148">
        <v>403001</v>
      </c>
      <c r="B23" s="148">
        <v>19</v>
      </c>
      <c r="C23" s="149" t="s">
        <v>38</v>
      </c>
      <c r="D23" s="148" t="s">
        <v>16</v>
      </c>
      <c r="E23" s="149" t="s">
        <v>39</v>
      </c>
      <c r="F23" s="149" t="s">
        <v>31</v>
      </c>
      <c r="G23" s="148" t="s">
        <v>12</v>
      </c>
      <c r="H23" s="148"/>
      <c r="I23" s="149"/>
    </row>
    <row r="24" spans="1:9" ht="23.25">
      <c r="A24" s="148">
        <v>411001</v>
      </c>
      <c r="B24" s="148">
        <v>20</v>
      </c>
      <c r="C24" s="149" t="s">
        <v>40</v>
      </c>
      <c r="D24" s="148" t="s">
        <v>16</v>
      </c>
      <c r="E24" s="149" t="s">
        <v>41</v>
      </c>
      <c r="F24" s="149" t="s">
        <v>31</v>
      </c>
      <c r="G24" s="148" t="s">
        <v>12</v>
      </c>
      <c r="H24" s="148"/>
      <c r="I24" s="149"/>
    </row>
    <row r="25" spans="1:9" ht="23.25">
      <c r="A25" s="148">
        <v>306001</v>
      </c>
      <c r="B25" s="148">
        <v>21</v>
      </c>
      <c r="C25" s="149" t="s">
        <v>42</v>
      </c>
      <c r="D25" s="148" t="s">
        <v>16</v>
      </c>
      <c r="E25" s="149" t="s">
        <v>43</v>
      </c>
      <c r="F25" s="149" t="s">
        <v>44</v>
      </c>
      <c r="G25" s="148" t="s">
        <v>12</v>
      </c>
      <c r="H25" s="148"/>
      <c r="I25" s="149"/>
    </row>
    <row r="26" spans="1:9" ht="23.25">
      <c r="A26" s="148">
        <v>104001</v>
      </c>
      <c r="B26" s="148">
        <v>22</v>
      </c>
      <c r="C26" s="149" t="s">
        <v>45</v>
      </c>
      <c r="D26" s="148"/>
      <c r="E26" s="149" t="s">
        <v>46</v>
      </c>
      <c r="F26" s="149" t="s">
        <v>34</v>
      </c>
      <c r="G26" s="148" t="s">
        <v>12</v>
      </c>
      <c r="H26" s="148"/>
      <c r="I26" s="149"/>
    </row>
    <row r="27" spans="1:9" ht="23.25">
      <c r="A27" s="148">
        <v>157001</v>
      </c>
      <c r="B27" s="148">
        <v>23</v>
      </c>
      <c r="C27" s="149" t="s">
        <v>47</v>
      </c>
      <c r="D27" s="148"/>
      <c r="E27" s="149" t="s">
        <v>47</v>
      </c>
      <c r="F27" s="149" t="s">
        <v>11</v>
      </c>
      <c r="G27" s="148" t="s">
        <v>12</v>
      </c>
      <c r="H27" s="148"/>
      <c r="I27" s="149"/>
    </row>
    <row r="28" spans="1:9" ht="23.25">
      <c r="A28" s="148">
        <v>332001</v>
      </c>
      <c r="B28" s="148">
        <v>24</v>
      </c>
      <c r="C28" s="149" t="s">
        <v>48</v>
      </c>
      <c r="D28" s="148"/>
      <c r="E28" s="149" t="s">
        <v>48</v>
      </c>
      <c r="F28" s="149" t="s">
        <v>29</v>
      </c>
      <c r="G28" s="148" t="s">
        <v>12</v>
      </c>
      <c r="H28" s="148"/>
      <c r="I28" s="149"/>
    </row>
    <row r="29" spans="1:9" ht="23.25">
      <c r="A29" s="148">
        <v>169001</v>
      </c>
      <c r="B29" s="148">
        <v>25</v>
      </c>
      <c r="C29" s="149" t="s">
        <v>49</v>
      </c>
      <c r="D29" s="148"/>
      <c r="E29" s="149" t="s">
        <v>49</v>
      </c>
      <c r="F29" s="149" t="s">
        <v>11</v>
      </c>
      <c r="G29" s="148" t="s">
        <v>12</v>
      </c>
      <c r="H29" s="148"/>
      <c r="I29" s="149"/>
    </row>
    <row r="30" spans="1:9" ht="23.25">
      <c r="A30" s="148">
        <v>334001</v>
      </c>
      <c r="B30" s="148">
        <v>26</v>
      </c>
      <c r="C30" s="149" t="s">
        <v>50</v>
      </c>
      <c r="D30" s="148"/>
      <c r="E30" s="149" t="s">
        <v>50</v>
      </c>
      <c r="F30" s="149" t="s">
        <v>29</v>
      </c>
      <c r="G30" s="148" t="s">
        <v>12</v>
      </c>
      <c r="H30" s="148"/>
      <c r="I30" s="149"/>
    </row>
    <row r="31" spans="1:9" ht="23.25">
      <c r="A31" s="148">
        <v>410001</v>
      </c>
      <c r="B31" s="148">
        <v>27</v>
      </c>
      <c r="C31" s="149" t="s">
        <v>51</v>
      </c>
      <c r="D31" s="148" t="s">
        <v>16</v>
      </c>
      <c r="E31" s="149" t="s">
        <v>52</v>
      </c>
      <c r="F31" s="149" t="s">
        <v>31</v>
      </c>
      <c r="G31" s="148" t="s">
        <v>12</v>
      </c>
      <c r="H31" s="148"/>
      <c r="I31" s="149"/>
    </row>
    <row r="32" spans="1:9" ht="23.25">
      <c r="A32" s="148">
        <v>414001</v>
      </c>
      <c r="B32" s="148">
        <v>28</v>
      </c>
      <c r="C32" s="149" t="s">
        <v>53</v>
      </c>
      <c r="D32" s="148" t="s">
        <v>16</v>
      </c>
      <c r="E32" s="149" t="s">
        <v>54</v>
      </c>
      <c r="F32" s="149" t="s">
        <v>31</v>
      </c>
      <c r="G32" s="148" t="s">
        <v>12</v>
      </c>
      <c r="H32" s="148"/>
      <c r="I32" s="149"/>
    </row>
    <row r="33" spans="1:9" ht="23.25">
      <c r="A33" s="148">
        <v>416001</v>
      </c>
      <c r="B33" s="148">
        <v>29</v>
      </c>
      <c r="C33" s="149" t="s">
        <v>55</v>
      </c>
      <c r="D33" s="148" t="s">
        <v>16</v>
      </c>
      <c r="E33" s="149" t="s">
        <v>56</v>
      </c>
      <c r="F33" s="149" t="s">
        <v>31</v>
      </c>
      <c r="G33" s="148" t="s">
        <v>12</v>
      </c>
      <c r="H33" s="148"/>
      <c r="I33" s="149"/>
    </row>
    <row r="34" spans="1:9" ht="23.25">
      <c r="A34" s="148">
        <v>409001</v>
      </c>
      <c r="B34" s="148">
        <v>30</v>
      </c>
      <c r="C34" s="149" t="s">
        <v>57</v>
      </c>
      <c r="D34" s="148" t="s">
        <v>16</v>
      </c>
      <c r="E34" s="149" t="s">
        <v>58</v>
      </c>
      <c r="F34" s="149" t="s">
        <v>59</v>
      </c>
      <c r="G34" s="148" t="s">
        <v>12</v>
      </c>
      <c r="H34" s="148"/>
      <c r="I34" s="149"/>
    </row>
    <row r="35" spans="1:9" ht="23.25">
      <c r="A35" s="148">
        <v>307001</v>
      </c>
      <c r="B35" s="148">
        <v>31</v>
      </c>
      <c r="C35" s="149" t="s">
        <v>60</v>
      </c>
      <c r="D35" s="148"/>
      <c r="E35" s="149" t="s">
        <v>60</v>
      </c>
      <c r="F35" s="149" t="s">
        <v>44</v>
      </c>
      <c r="G35" s="148" t="s">
        <v>12</v>
      </c>
      <c r="H35" s="148"/>
      <c r="I35" s="149"/>
    </row>
    <row r="36" spans="1:9" ht="23.25">
      <c r="A36" s="148">
        <v>257001</v>
      </c>
      <c r="B36" s="148">
        <v>32</v>
      </c>
      <c r="C36" s="149" t="s">
        <v>61</v>
      </c>
      <c r="D36" s="148" t="s">
        <v>16</v>
      </c>
      <c r="E36" s="149" t="s">
        <v>62</v>
      </c>
      <c r="F36" s="149" t="s">
        <v>20</v>
      </c>
      <c r="G36" s="148" t="s">
        <v>12</v>
      </c>
      <c r="H36" s="148"/>
      <c r="I36" s="149"/>
    </row>
    <row r="37" spans="1:9" ht="23.25">
      <c r="A37" s="148">
        <v>330001</v>
      </c>
      <c r="B37" s="148">
        <v>33</v>
      </c>
      <c r="C37" s="149" t="s">
        <v>63</v>
      </c>
      <c r="D37" s="148" t="s">
        <v>16</v>
      </c>
      <c r="E37" s="149" t="s">
        <v>64</v>
      </c>
      <c r="F37" s="149" t="s">
        <v>29</v>
      </c>
      <c r="G37" s="148" t="s">
        <v>12</v>
      </c>
      <c r="H37" s="148"/>
      <c r="I37" s="149"/>
    </row>
    <row r="38" spans="1:9" ht="23.25">
      <c r="A38" s="148">
        <v>107001</v>
      </c>
      <c r="B38" s="148">
        <v>34</v>
      </c>
      <c r="C38" s="149" t="s">
        <v>65</v>
      </c>
      <c r="D38" s="148"/>
      <c r="E38" s="149" t="s">
        <v>65</v>
      </c>
      <c r="F38" s="149" t="s">
        <v>11</v>
      </c>
      <c r="G38" s="148" t="s">
        <v>12</v>
      </c>
      <c r="H38" s="148"/>
      <c r="I38" s="149"/>
    </row>
    <row r="39" spans="1:9" ht="23.25">
      <c r="A39" s="150">
        <v>193001</v>
      </c>
      <c r="B39" s="150">
        <v>35</v>
      </c>
      <c r="C39" s="151" t="s">
        <v>66</v>
      </c>
      <c r="D39" s="150" t="s">
        <v>16</v>
      </c>
      <c r="E39" s="151" t="s">
        <v>67</v>
      </c>
      <c r="F39" s="151" t="s">
        <v>44</v>
      </c>
      <c r="G39" s="150" t="s">
        <v>12</v>
      </c>
      <c r="H39" s="150"/>
      <c r="I39" s="151" t="s">
        <v>68</v>
      </c>
    </row>
    <row r="40" spans="1:9" ht="23.25">
      <c r="A40" s="148">
        <v>114001</v>
      </c>
      <c r="B40" s="148">
        <v>36</v>
      </c>
      <c r="C40" s="149" t="s">
        <v>69</v>
      </c>
      <c r="D40" s="148"/>
      <c r="E40" s="149" t="s">
        <v>69</v>
      </c>
      <c r="F40" s="149" t="s">
        <v>11</v>
      </c>
      <c r="G40" s="148" t="s">
        <v>12</v>
      </c>
      <c r="H40" s="148"/>
      <c r="I40" s="149"/>
    </row>
    <row r="41" spans="1:9" ht="23.25">
      <c r="A41" s="148">
        <v>152001</v>
      </c>
      <c r="B41" s="148">
        <v>37</v>
      </c>
      <c r="C41" s="149" t="s">
        <v>70</v>
      </c>
      <c r="D41" s="148"/>
      <c r="E41" s="149" t="s">
        <v>70</v>
      </c>
      <c r="F41" s="149" t="s">
        <v>34</v>
      </c>
      <c r="G41" s="148" t="s">
        <v>12</v>
      </c>
      <c r="H41" s="148"/>
      <c r="I41" s="149"/>
    </row>
    <row r="42" spans="1:9" ht="23.25">
      <c r="A42" s="150"/>
      <c r="B42" s="150"/>
      <c r="C42" s="151" t="s">
        <v>71</v>
      </c>
      <c r="D42" s="150"/>
      <c r="E42" s="151" t="s">
        <v>72</v>
      </c>
      <c r="F42" s="151" t="s">
        <v>11</v>
      </c>
      <c r="G42" s="150"/>
      <c r="H42" s="150"/>
      <c r="I42" s="151" t="s">
        <v>73</v>
      </c>
    </row>
    <row r="43" spans="1:9" ht="23.25">
      <c r="A43" s="148">
        <v>109001</v>
      </c>
      <c r="B43" s="148">
        <v>38</v>
      </c>
      <c r="C43" s="149" t="s">
        <v>74</v>
      </c>
      <c r="D43" s="148" t="s">
        <v>16</v>
      </c>
      <c r="E43" s="149" t="s">
        <v>75</v>
      </c>
      <c r="F43" s="149" t="s">
        <v>11</v>
      </c>
      <c r="G43" s="148" t="s">
        <v>12</v>
      </c>
      <c r="H43" s="148"/>
      <c r="I43" s="149"/>
    </row>
    <row r="44" spans="1:9" ht="23.25">
      <c r="A44" s="148">
        <v>110001</v>
      </c>
      <c r="B44" s="148">
        <v>39</v>
      </c>
      <c r="C44" s="149" t="s">
        <v>76</v>
      </c>
      <c r="D44" s="148" t="s">
        <v>16</v>
      </c>
      <c r="E44" s="149" t="s">
        <v>77</v>
      </c>
      <c r="F44" s="149" t="s">
        <v>11</v>
      </c>
      <c r="G44" s="148" t="s">
        <v>12</v>
      </c>
      <c r="H44" s="148"/>
      <c r="I44" s="149"/>
    </row>
    <row r="45" spans="1:9" ht="23.25">
      <c r="A45" s="148">
        <v>262001</v>
      </c>
      <c r="B45" s="148">
        <v>40</v>
      </c>
      <c r="C45" s="149" t="s">
        <v>78</v>
      </c>
      <c r="D45" s="148"/>
      <c r="E45" s="149" t="s">
        <v>78</v>
      </c>
      <c r="F45" s="149" t="s">
        <v>20</v>
      </c>
      <c r="G45" s="148" t="s">
        <v>12</v>
      </c>
      <c r="H45" s="148"/>
      <c r="I45" s="149"/>
    </row>
    <row r="46" spans="1:9" ht="23.25">
      <c r="A46" s="150">
        <v>182001</v>
      </c>
      <c r="B46" s="150">
        <v>41</v>
      </c>
      <c r="C46" s="151" t="s">
        <v>79</v>
      </c>
      <c r="D46" s="150" t="s">
        <v>16</v>
      </c>
      <c r="E46" s="151" t="s">
        <v>80</v>
      </c>
      <c r="F46" s="151" t="s">
        <v>34</v>
      </c>
      <c r="G46" s="150" t="s">
        <v>12</v>
      </c>
      <c r="H46" s="150"/>
      <c r="I46" s="151" t="s">
        <v>81</v>
      </c>
    </row>
    <row r="47" spans="1:9" ht="23.25">
      <c r="A47" s="148">
        <v>111001</v>
      </c>
      <c r="B47" s="148">
        <v>42</v>
      </c>
      <c r="C47" s="149" t="s">
        <v>82</v>
      </c>
      <c r="D47" s="148"/>
      <c r="E47" s="149" t="s">
        <v>82</v>
      </c>
      <c r="F47" s="149" t="s">
        <v>11</v>
      </c>
      <c r="G47" s="148" t="s">
        <v>12</v>
      </c>
      <c r="H47" s="148"/>
      <c r="I47" s="149"/>
    </row>
    <row r="48" spans="1:9" ht="23.25">
      <c r="A48" s="148">
        <v>309001</v>
      </c>
      <c r="B48" s="148">
        <v>43</v>
      </c>
      <c r="C48" s="149" t="s">
        <v>83</v>
      </c>
      <c r="D48" s="148"/>
      <c r="E48" s="149" t="s">
        <v>83</v>
      </c>
      <c r="F48" s="149" t="s">
        <v>44</v>
      </c>
      <c r="G48" s="148" t="s">
        <v>12</v>
      </c>
      <c r="H48" s="148"/>
      <c r="I48" s="149"/>
    </row>
    <row r="49" spans="1:9" ht="23.25">
      <c r="A49" s="150">
        <v>115001</v>
      </c>
      <c r="B49" s="150">
        <v>44</v>
      </c>
      <c r="C49" s="151" t="s">
        <v>84</v>
      </c>
      <c r="D49" s="150" t="s">
        <v>16</v>
      </c>
      <c r="E49" s="151" t="s">
        <v>85</v>
      </c>
      <c r="F49" s="151" t="s">
        <v>34</v>
      </c>
      <c r="G49" s="150" t="s">
        <v>12</v>
      </c>
      <c r="H49" s="150"/>
      <c r="I49" s="151" t="s">
        <v>86</v>
      </c>
    </row>
    <row r="50" spans="1:9" ht="23.25">
      <c r="A50" s="148">
        <v>305001</v>
      </c>
      <c r="B50" s="148">
        <v>45</v>
      </c>
      <c r="C50" s="149" t="s">
        <v>87</v>
      </c>
      <c r="D50" s="148"/>
      <c r="E50" s="149" t="s">
        <v>87</v>
      </c>
      <c r="F50" s="149" t="s">
        <v>44</v>
      </c>
      <c r="G50" s="148" t="s">
        <v>12</v>
      </c>
      <c r="H50" s="148"/>
      <c r="I50" s="149"/>
    </row>
    <row r="51" spans="1:9" ht="23.25">
      <c r="A51" s="150">
        <v>119001</v>
      </c>
      <c r="B51" s="150">
        <v>46</v>
      </c>
      <c r="C51" s="151" t="s">
        <v>88</v>
      </c>
      <c r="D51" s="150" t="s">
        <v>16</v>
      </c>
      <c r="E51" s="151" t="s">
        <v>89</v>
      </c>
      <c r="F51" s="151" t="s">
        <v>11</v>
      </c>
      <c r="G51" s="150" t="s">
        <v>12</v>
      </c>
      <c r="H51" s="150"/>
      <c r="I51" s="151" t="s">
        <v>68</v>
      </c>
    </row>
    <row r="52" spans="1:9" ht="23.25">
      <c r="A52" s="148">
        <v>190001</v>
      </c>
      <c r="B52" s="148">
        <v>47</v>
      </c>
      <c r="C52" s="149" t="s">
        <v>90</v>
      </c>
      <c r="D52" s="148"/>
      <c r="E52" s="149" t="s">
        <v>90</v>
      </c>
      <c r="F52" s="149" t="s">
        <v>11</v>
      </c>
      <c r="G52" s="148" t="s">
        <v>12</v>
      </c>
      <c r="H52" s="148"/>
      <c r="I52" s="149"/>
    </row>
    <row r="53" spans="1:9" ht="23.25">
      <c r="A53" s="148">
        <v>112001</v>
      </c>
      <c r="B53" s="148">
        <v>48</v>
      </c>
      <c r="C53" s="149" t="s">
        <v>91</v>
      </c>
      <c r="D53" s="148"/>
      <c r="E53" s="149" t="s">
        <v>91</v>
      </c>
      <c r="F53" s="149" t="s">
        <v>11</v>
      </c>
      <c r="G53" s="148" t="s">
        <v>12</v>
      </c>
      <c r="H53" s="148"/>
      <c r="I53" s="149"/>
    </row>
    <row r="54" spans="1:9" ht="23.25">
      <c r="A54" s="148">
        <v>189001</v>
      </c>
      <c r="B54" s="148">
        <v>49</v>
      </c>
      <c r="C54" s="149" t="s">
        <v>92</v>
      </c>
      <c r="D54" s="148" t="s">
        <v>16</v>
      </c>
      <c r="E54" s="149" t="s">
        <v>93</v>
      </c>
      <c r="F54" s="149" t="s">
        <v>94</v>
      </c>
      <c r="G54" s="148" t="s">
        <v>12</v>
      </c>
      <c r="H54" s="148"/>
      <c r="I54" s="149"/>
    </row>
    <row r="55" spans="1:9" ht="23.25">
      <c r="A55" s="148">
        <v>118001</v>
      </c>
      <c r="B55" s="148">
        <v>50</v>
      </c>
      <c r="C55" s="149" t="s">
        <v>95</v>
      </c>
      <c r="D55" s="148" t="s">
        <v>16</v>
      </c>
      <c r="E55" s="149" t="s">
        <v>96</v>
      </c>
      <c r="F55" s="149" t="s">
        <v>11</v>
      </c>
      <c r="G55" s="148" t="s">
        <v>12</v>
      </c>
      <c r="H55" s="148"/>
      <c r="I55" s="149"/>
    </row>
    <row r="56" spans="1:9" ht="23.25">
      <c r="A56" s="150">
        <v>479001</v>
      </c>
      <c r="B56" s="150">
        <v>51</v>
      </c>
      <c r="C56" s="151" t="s">
        <v>97</v>
      </c>
      <c r="D56" s="150" t="s">
        <v>16</v>
      </c>
      <c r="E56" s="151" t="s">
        <v>98</v>
      </c>
      <c r="F56" s="151" t="s">
        <v>34</v>
      </c>
      <c r="G56" s="150" t="s">
        <v>12</v>
      </c>
      <c r="H56" s="150"/>
      <c r="I56" s="151" t="s">
        <v>81</v>
      </c>
    </row>
    <row r="57" spans="1:9" ht="23.25">
      <c r="A57" s="148">
        <v>468001</v>
      </c>
      <c r="B57" s="148">
        <v>52</v>
      </c>
      <c r="C57" s="149" t="s">
        <v>99</v>
      </c>
      <c r="D57" s="148"/>
      <c r="E57" s="149" t="s">
        <v>99</v>
      </c>
      <c r="F57" s="149" t="s">
        <v>34</v>
      </c>
      <c r="G57" s="148" t="s">
        <v>12</v>
      </c>
      <c r="H57" s="148"/>
      <c r="I57" s="149"/>
    </row>
    <row r="58" spans="1:9" ht="23.25">
      <c r="A58" s="148">
        <v>475001</v>
      </c>
      <c r="B58" s="148">
        <v>53</v>
      </c>
      <c r="C58" s="149" t="s">
        <v>100</v>
      </c>
      <c r="D58" s="148"/>
      <c r="E58" s="149" t="s">
        <v>100</v>
      </c>
      <c r="F58" s="149" t="s">
        <v>34</v>
      </c>
      <c r="G58" s="148" t="s">
        <v>12</v>
      </c>
      <c r="H58" s="148"/>
      <c r="I58" s="149"/>
    </row>
    <row r="59" spans="1:9" ht="23.25">
      <c r="A59" s="148">
        <v>476001</v>
      </c>
      <c r="B59" s="148">
        <v>54</v>
      </c>
      <c r="C59" s="149" t="s">
        <v>101</v>
      </c>
      <c r="D59" s="148"/>
      <c r="E59" s="149" t="s">
        <v>101</v>
      </c>
      <c r="F59" s="149" t="s">
        <v>34</v>
      </c>
      <c r="G59" s="148" t="s">
        <v>12</v>
      </c>
      <c r="H59" s="148"/>
      <c r="I59" s="149"/>
    </row>
    <row r="60" spans="1:9" ht="23.25">
      <c r="A60" s="148">
        <v>303001</v>
      </c>
      <c r="B60" s="148">
        <v>55</v>
      </c>
      <c r="C60" s="149" t="s">
        <v>102</v>
      </c>
      <c r="D60" s="148" t="s">
        <v>16</v>
      </c>
      <c r="E60" s="149" t="s">
        <v>103</v>
      </c>
      <c r="F60" s="149" t="s">
        <v>44</v>
      </c>
      <c r="G60" s="148" t="s">
        <v>12</v>
      </c>
      <c r="H60" s="148"/>
      <c r="I60" s="149"/>
    </row>
    <row r="61" spans="1:9" ht="23.25">
      <c r="A61" s="150">
        <v>337001</v>
      </c>
      <c r="B61" s="150">
        <v>56</v>
      </c>
      <c r="C61" s="151" t="s">
        <v>104</v>
      </c>
      <c r="D61" s="150" t="s">
        <v>16</v>
      </c>
      <c r="E61" s="151" t="s">
        <v>104</v>
      </c>
      <c r="F61" s="151" t="s">
        <v>29</v>
      </c>
      <c r="G61" s="150" t="s">
        <v>12</v>
      </c>
      <c r="H61" s="150"/>
      <c r="I61" s="151" t="s">
        <v>105</v>
      </c>
    </row>
    <row r="62" spans="1:9" ht="23.25">
      <c r="A62" s="150">
        <v>331001</v>
      </c>
      <c r="B62" s="150">
        <v>57</v>
      </c>
      <c r="C62" s="151" t="s">
        <v>106</v>
      </c>
      <c r="D62" s="150" t="s">
        <v>16</v>
      </c>
      <c r="E62" s="151" t="s">
        <v>107</v>
      </c>
      <c r="F62" s="151" t="s">
        <v>29</v>
      </c>
      <c r="G62" s="150" t="s">
        <v>12</v>
      </c>
      <c r="H62" s="150"/>
      <c r="I62" s="151" t="s">
        <v>108</v>
      </c>
    </row>
    <row r="63" spans="1:9" ht="23.25">
      <c r="A63" s="148">
        <v>338001</v>
      </c>
      <c r="B63" s="148">
        <v>58</v>
      </c>
      <c r="C63" s="149" t="s">
        <v>109</v>
      </c>
      <c r="D63" s="148"/>
      <c r="E63" s="149" t="s">
        <v>109</v>
      </c>
      <c r="F63" s="149" t="s">
        <v>29</v>
      </c>
      <c r="G63" s="148" t="s">
        <v>12</v>
      </c>
      <c r="H63" s="148"/>
      <c r="I63" s="149"/>
    </row>
    <row r="64" spans="1:9" ht="23.25">
      <c r="A64" s="148">
        <v>273001</v>
      </c>
      <c r="B64" s="148">
        <v>59</v>
      </c>
      <c r="C64" s="149" t="s">
        <v>110</v>
      </c>
      <c r="D64" s="148"/>
      <c r="E64" s="149" t="s">
        <v>110</v>
      </c>
      <c r="F64" s="149" t="s">
        <v>20</v>
      </c>
      <c r="G64" s="148" t="s">
        <v>12</v>
      </c>
      <c r="H64" s="148"/>
      <c r="I64" s="149"/>
    </row>
    <row r="65" spans="1:9" ht="23.25">
      <c r="A65" s="150"/>
      <c r="B65" s="150"/>
      <c r="C65" s="151" t="s">
        <v>111</v>
      </c>
      <c r="D65" s="150"/>
      <c r="E65" s="151" t="s">
        <v>58</v>
      </c>
      <c r="F65" s="151" t="s">
        <v>59</v>
      </c>
      <c r="G65" s="150"/>
      <c r="H65" s="150"/>
      <c r="I65" s="151" t="s">
        <v>112</v>
      </c>
    </row>
    <row r="66" spans="1:9" ht="23.25">
      <c r="A66" s="148">
        <v>265001</v>
      </c>
      <c r="B66" s="148">
        <v>60</v>
      </c>
      <c r="C66" s="149" t="s">
        <v>113</v>
      </c>
      <c r="D66" s="148"/>
      <c r="E66" s="149" t="s">
        <v>113</v>
      </c>
      <c r="F66" s="149" t="s">
        <v>20</v>
      </c>
      <c r="G66" s="148" t="s">
        <v>12</v>
      </c>
      <c r="H66" s="148"/>
      <c r="I66" s="149"/>
    </row>
    <row r="67" spans="1:9" ht="23.25">
      <c r="A67" s="148">
        <v>127001</v>
      </c>
      <c r="B67" s="148">
        <v>61</v>
      </c>
      <c r="C67" s="149" t="s">
        <v>114</v>
      </c>
      <c r="D67" s="148"/>
      <c r="E67" s="149" t="s">
        <v>114</v>
      </c>
      <c r="F67" s="149" t="s">
        <v>11</v>
      </c>
      <c r="G67" s="148" t="s">
        <v>12</v>
      </c>
      <c r="H67" s="148"/>
      <c r="I67" s="149"/>
    </row>
    <row r="68" spans="1:9" ht="23.25">
      <c r="A68" s="148">
        <v>128001</v>
      </c>
      <c r="B68" s="148">
        <v>62</v>
      </c>
      <c r="C68" s="149" t="s">
        <v>115</v>
      </c>
      <c r="D68" s="148"/>
      <c r="E68" s="149" t="s">
        <v>115</v>
      </c>
      <c r="F68" s="149" t="s">
        <v>11</v>
      </c>
      <c r="G68" s="148" t="s">
        <v>12</v>
      </c>
      <c r="H68" s="148"/>
      <c r="I68" s="149"/>
    </row>
    <row r="69" spans="1:9" ht="23.25">
      <c r="A69" s="148">
        <v>129001</v>
      </c>
      <c r="B69" s="148">
        <v>63</v>
      </c>
      <c r="C69" s="149" t="s">
        <v>116</v>
      </c>
      <c r="D69" s="148"/>
      <c r="E69" s="149" t="s">
        <v>116</v>
      </c>
      <c r="F69" s="149" t="s">
        <v>11</v>
      </c>
      <c r="G69" s="148" t="s">
        <v>12</v>
      </c>
      <c r="H69" s="148"/>
      <c r="I69" s="149"/>
    </row>
    <row r="70" spans="1:9" ht="23.25">
      <c r="A70" s="148">
        <v>132001</v>
      </c>
      <c r="B70" s="148">
        <v>64</v>
      </c>
      <c r="C70" s="149" t="s">
        <v>117</v>
      </c>
      <c r="D70" s="148"/>
      <c r="E70" s="149" t="s">
        <v>117</v>
      </c>
      <c r="F70" s="149" t="s">
        <v>11</v>
      </c>
      <c r="G70" s="148" t="s">
        <v>12</v>
      </c>
      <c r="H70" s="148"/>
      <c r="I70" s="149"/>
    </row>
    <row r="71" spans="1:9" ht="23.25">
      <c r="A71" s="148">
        <v>301001</v>
      </c>
      <c r="B71" s="148">
        <v>65</v>
      </c>
      <c r="C71" s="149" t="s">
        <v>118</v>
      </c>
      <c r="D71" s="148"/>
      <c r="E71" s="149" t="s">
        <v>118</v>
      </c>
      <c r="F71" s="149" t="s">
        <v>44</v>
      </c>
      <c r="G71" s="148" t="s">
        <v>12</v>
      </c>
      <c r="H71" s="148"/>
      <c r="I71" s="149"/>
    </row>
    <row r="72" spans="1:9" ht="23.25">
      <c r="A72" s="148">
        <v>269001</v>
      </c>
      <c r="B72" s="148">
        <v>66</v>
      </c>
      <c r="C72" s="149" t="s">
        <v>119</v>
      </c>
      <c r="D72" s="148"/>
      <c r="E72" s="149" t="s">
        <v>119</v>
      </c>
      <c r="F72" s="149" t="s">
        <v>20</v>
      </c>
      <c r="G72" s="148" t="s">
        <v>12</v>
      </c>
      <c r="H72" s="148"/>
      <c r="I72" s="149"/>
    </row>
    <row r="73" spans="1:9" ht="23.25">
      <c r="A73" s="148">
        <v>164001</v>
      </c>
      <c r="B73" s="148">
        <v>67</v>
      </c>
      <c r="C73" s="149" t="s">
        <v>120</v>
      </c>
      <c r="D73" s="148"/>
      <c r="E73" s="149" t="s">
        <v>120</v>
      </c>
      <c r="F73" s="149" t="s">
        <v>11</v>
      </c>
      <c r="G73" s="148" t="s">
        <v>12</v>
      </c>
      <c r="H73" s="148"/>
      <c r="I73" s="149"/>
    </row>
    <row r="74" spans="1:9" ht="23.25">
      <c r="A74" s="148">
        <v>165001</v>
      </c>
      <c r="B74" s="148">
        <v>68</v>
      </c>
      <c r="C74" s="149" t="s">
        <v>121</v>
      </c>
      <c r="D74" s="148"/>
      <c r="E74" s="149" t="s">
        <v>121</v>
      </c>
      <c r="F74" s="149" t="s">
        <v>11</v>
      </c>
      <c r="G74" s="148" t="s">
        <v>12</v>
      </c>
      <c r="H74" s="148"/>
      <c r="I74" s="149"/>
    </row>
    <row r="75" spans="1:9" ht="23.25">
      <c r="A75" s="148">
        <v>166001</v>
      </c>
      <c r="B75" s="148">
        <v>69</v>
      </c>
      <c r="C75" s="149" t="s">
        <v>122</v>
      </c>
      <c r="D75" s="148"/>
      <c r="E75" s="149" t="s">
        <v>122</v>
      </c>
      <c r="F75" s="149" t="s">
        <v>11</v>
      </c>
      <c r="G75" s="148" t="s">
        <v>12</v>
      </c>
      <c r="H75" s="148"/>
      <c r="I75" s="149"/>
    </row>
    <row r="76" spans="1:9" ht="23.25">
      <c r="A76" s="148">
        <v>167001</v>
      </c>
      <c r="B76" s="148">
        <v>70</v>
      </c>
      <c r="C76" s="149" t="s">
        <v>123</v>
      </c>
      <c r="D76" s="148"/>
      <c r="E76" s="149" t="s">
        <v>123</v>
      </c>
      <c r="F76" s="149" t="s">
        <v>11</v>
      </c>
      <c r="G76" s="148" t="s">
        <v>12</v>
      </c>
      <c r="H76" s="148"/>
      <c r="I76" s="149"/>
    </row>
    <row r="77" spans="1:9" ht="23.25">
      <c r="A77" s="148">
        <v>168001</v>
      </c>
      <c r="B77" s="148">
        <v>71</v>
      </c>
      <c r="C77" s="149" t="s">
        <v>124</v>
      </c>
      <c r="D77" s="148"/>
      <c r="E77" s="149" t="s">
        <v>124</v>
      </c>
      <c r="F77" s="149" t="s">
        <v>11</v>
      </c>
      <c r="G77" s="148" t="s">
        <v>12</v>
      </c>
      <c r="H77" s="148"/>
      <c r="I77" s="149"/>
    </row>
    <row r="78" spans="1:9" ht="23.25">
      <c r="A78" s="148">
        <v>187001</v>
      </c>
      <c r="B78" s="148">
        <v>72</v>
      </c>
      <c r="C78" s="149" t="s">
        <v>125</v>
      </c>
      <c r="D78" s="148"/>
      <c r="E78" s="149" t="s">
        <v>125</v>
      </c>
      <c r="F78" s="149" t="s">
        <v>11</v>
      </c>
      <c r="G78" s="148" t="s">
        <v>12</v>
      </c>
      <c r="H78" s="148"/>
      <c r="I78" s="149"/>
    </row>
    <row r="79" spans="1:9" ht="23.25">
      <c r="A79" s="148">
        <v>192001</v>
      </c>
      <c r="B79" s="148">
        <v>73</v>
      </c>
      <c r="C79" s="149" t="s">
        <v>126</v>
      </c>
      <c r="D79" s="148"/>
      <c r="E79" s="149" t="s">
        <v>126</v>
      </c>
      <c r="F79" s="149" t="s">
        <v>11</v>
      </c>
      <c r="G79" s="148" t="s">
        <v>12</v>
      </c>
      <c r="H79" s="148"/>
      <c r="I79" s="149"/>
    </row>
    <row r="80" spans="1:9" ht="23.25">
      <c r="A80" s="148">
        <v>159001</v>
      </c>
      <c r="B80" s="148">
        <v>74</v>
      </c>
      <c r="C80" s="149" t="s">
        <v>127</v>
      </c>
      <c r="D80" s="148"/>
      <c r="E80" s="149" t="s">
        <v>127</v>
      </c>
      <c r="F80" s="149" t="s">
        <v>11</v>
      </c>
      <c r="G80" s="148" t="s">
        <v>12</v>
      </c>
      <c r="H80" s="148"/>
      <c r="I80" s="149"/>
    </row>
    <row r="81" spans="1:9" ht="23.25">
      <c r="A81" s="148">
        <v>160001</v>
      </c>
      <c r="B81" s="148">
        <v>75</v>
      </c>
      <c r="C81" s="149" t="s">
        <v>128</v>
      </c>
      <c r="D81" s="148"/>
      <c r="E81" s="149" t="s">
        <v>128</v>
      </c>
      <c r="F81" s="149" t="s">
        <v>11</v>
      </c>
      <c r="G81" s="148" t="s">
        <v>12</v>
      </c>
      <c r="H81" s="148"/>
      <c r="I81" s="149"/>
    </row>
    <row r="82" spans="1:9" ht="23.25">
      <c r="A82" s="148">
        <v>161001</v>
      </c>
      <c r="B82" s="148">
        <v>76</v>
      </c>
      <c r="C82" s="149" t="s">
        <v>129</v>
      </c>
      <c r="D82" s="148"/>
      <c r="E82" s="149" t="s">
        <v>129</v>
      </c>
      <c r="F82" s="149" t="s">
        <v>11</v>
      </c>
      <c r="G82" s="148" t="s">
        <v>12</v>
      </c>
      <c r="H82" s="148"/>
      <c r="I82" s="149"/>
    </row>
    <row r="83" spans="1:9" ht="23.25">
      <c r="A83" s="148">
        <v>162001</v>
      </c>
      <c r="B83" s="148">
        <v>77</v>
      </c>
      <c r="C83" s="149" t="s">
        <v>130</v>
      </c>
      <c r="D83" s="148"/>
      <c r="E83" s="149" t="s">
        <v>130</v>
      </c>
      <c r="F83" s="149" t="s">
        <v>11</v>
      </c>
      <c r="G83" s="148" t="s">
        <v>12</v>
      </c>
      <c r="H83" s="148"/>
      <c r="I83" s="149"/>
    </row>
    <row r="84" spans="1:9" ht="23.25">
      <c r="A84" s="148">
        <v>163001</v>
      </c>
      <c r="B84" s="148">
        <v>78</v>
      </c>
      <c r="C84" s="149" t="s">
        <v>131</v>
      </c>
      <c r="D84" s="148"/>
      <c r="E84" s="149" t="s">
        <v>131</v>
      </c>
      <c r="F84" s="149" t="s">
        <v>11</v>
      </c>
      <c r="G84" s="148" t="s">
        <v>12</v>
      </c>
      <c r="H84" s="148"/>
      <c r="I84" s="149"/>
    </row>
    <row r="85" spans="1:9" ht="23.25">
      <c r="A85" s="148">
        <v>186001</v>
      </c>
      <c r="B85" s="148">
        <v>79</v>
      </c>
      <c r="C85" s="149" t="s">
        <v>132</v>
      </c>
      <c r="D85" s="148"/>
      <c r="E85" s="149" t="s">
        <v>132</v>
      </c>
      <c r="F85" s="149" t="s">
        <v>11</v>
      </c>
      <c r="G85" s="148" t="s">
        <v>12</v>
      </c>
      <c r="H85" s="148"/>
      <c r="I85" s="149"/>
    </row>
    <row r="86" spans="1:9" ht="23.25">
      <c r="A86" s="148">
        <v>191001</v>
      </c>
      <c r="B86" s="148">
        <v>80</v>
      </c>
      <c r="C86" s="149" t="s">
        <v>133</v>
      </c>
      <c r="D86" s="148"/>
      <c r="E86" s="149" t="s">
        <v>133</v>
      </c>
      <c r="F86" s="149" t="s">
        <v>11</v>
      </c>
      <c r="G86" s="148" t="s">
        <v>12</v>
      </c>
      <c r="H86" s="148"/>
      <c r="I86" s="149"/>
    </row>
    <row r="87" spans="1:9" ht="23.25">
      <c r="A87" s="148">
        <v>137001</v>
      </c>
      <c r="B87" s="148">
        <v>81</v>
      </c>
      <c r="C87" s="149" t="s">
        <v>134</v>
      </c>
      <c r="D87" s="148"/>
      <c r="E87" s="149" t="s">
        <v>134</v>
      </c>
      <c r="F87" s="149" t="s">
        <v>11</v>
      </c>
      <c r="G87" s="148" t="s">
        <v>12</v>
      </c>
      <c r="H87" s="148"/>
      <c r="I87" s="149"/>
    </row>
    <row r="88" spans="1:9" ht="23.25">
      <c r="A88" s="148">
        <v>138001</v>
      </c>
      <c r="B88" s="148">
        <v>82</v>
      </c>
      <c r="C88" s="149" t="s">
        <v>135</v>
      </c>
      <c r="D88" s="148"/>
      <c r="E88" s="149" t="s">
        <v>135</v>
      </c>
      <c r="F88" s="149" t="s">
        <v>11</v>
      </c>
      <c r="G88" s="148" t="s">
        <v>12</v>
      </c>
      <c r="H88" s="148"/>
      <c r="I88" s="149"/>
    </row>
    <row r="89" spans="1:9" ht="23.25">
      <c r="A89" s="148">
        <v>139001</v>
      </c>
      <c r="B89" s="148">
        <v>83</v>
      </c>
      <c r="C89" s="149" t="s">
        <v>136</v>
      </c>
      <c r="D89" s="148"/>
      <c r="E89" s="149" t="s">
        <v>136</v>
      </c>
      <c r="F89" s="149" t="s">
        <v>11</v>
      </c>
      <c r="G89" s="148" t="s">
        <v>12</v>
      </c>
      <c r="H89" s="148"/>
      <c r="I89" s="149"/>
    </row>
    <row r="90" spans="1:9" ht="23.25">
      <c r="A90" s="148">
        <v>140001</v>
      </c>
      <c r="B90" s="148">
        <v>84</v>
      </c>
      <c r="C90" s="149" t="s">
        <v>137</v>
      </c>
      <c r="D90" s="148"/>
      <c r="E90" s="149" t="s">
        <v>137</v>
      </c>
      <c r="F90" s="149" t="s">
        <v>11</v>
      </c>
      <c r="G90" s="148" t="s">
        <v>12</v>
      </c>
      <c r="H90" s="148"/>
      <c r="I90" s="149"/>
    </row>
    <row r="91" spans="1:9" ht="23.25">
      <c r="A91" s="148">
        <v>141001</v>
      </c>
      <c r="B91" s="148">
        <v>85</v>
      </c>
      <c r="C91" s="149" t="s">
        <v>138</v>
      </c>
      <c r="D91" s="148"/>
      <c r="E91" s="149" t="s">
        <v>138</v>
      </c>
      <c r="F91" s="149" t="s">
        <v>11</v>
      </c>
      <c r="G91" s="148" t="s">
        <v>12</v>
      </c>
      <c r="H91" s="148"/>
      <c r="I91" s="149"/>
    </row>
    <row r="92" spans="1:9" ht="23.25">
      <c r="A92" s="148">
        <v>142001</v>
      </c>
      <c r="B92" s="148">
        <v>86</v>
      </c>
      <c r="C92" s="149" t="s">
        <v>139</v>
      </c>
      <c r="D92" s="148"/>
      <c r="E92" s="149" t="s">
        <v>139</v>
      </c>
      <c r="F92" s="149" t="s">
        <v>11</v>
      </c>
      <c r="G92" s="148" t="s">
        <v>12</v>
      </c>
      <c r="H92" s="148"/>
      <c r="I92" s="149"/>
    </row>
    <row r="93" spans="1:9" ht="23.25">
      <c r="A93" s="148">
        <v>143001</v>
      </c>
      <c r="B93" s="148">
        <v>87</v>
      </c>
      <c r="C93" s="149" t="s">
        <v>140</v>
      </c>
      <c r="D93" s="148"/>
      <c r="E93" s="149" t="s">
        <v>140</v>
      </c>
      <c r="F93" s="149" t="s">
        <v>11</v>
      </c>
      <c r="G93" s="148" t="s">
        <v>12</v>
      </c>
      <c r="H93" s="148"/>
      <c r="I93" s="149"/>
    </row>
    <row r="94" spans="1:9" ht="23.25">
      <c r="A94" s="148">
        <v>134001</v>
      </c>
      <c r="B94" s="148">
        <v>88</v>
      </c>
      <c r="C94" s="149" t="s">
        <v>141</v>
      </c>
      <c r="D94" s="148"/>
      <c r="E94" s="149" t="s">
        <v>141</v>
      </c>
      <c r="F94" s="149" t="s">
        <v>11</v>
      </c>
      <c r="G94" s="148" t="s">
        <v>12</v>
      </c>
      <c r="H94" s="148"/>
      <c r="I94" s="149"/>
    </row>
    <row r="95" spans="1:9" ht="23.25">
      <c r="A95" s="148">
        <v>133001</v>
      </c>
      <c r="B95" s="148">
        <v>89</v>
      </c>
      <c r="C95" s="149" t="s">
        <v>142</v>
      </c>
      <c r="D95" s="148"/>
      <c r="E95" s="149" t="s">
        <v>142</v>
      </c>
      <c r="F95" s="149" t="s">
        <v>11</v>
      </c>
      <c r="G95" s="148" t="s">
        <v>12</v>
      </c>
      <c r="H95" s="148"/>
      <c r="I95" s="149"/>
    </row>
    <row r="96" spans="1:9" ht="23.25">
      <c r="A96" s="148">
        <v>135001</v>
      </c>
      <c r="B96" s="148">
        <v>90</v>
      </c>
      <c r="C96" s="149" t="s">
        <v>143</v>
      </c>
      <c r="D96" s="148"/>
      <c r="E96" s="149" t="s">
        <v>143</v>
      </c>
      <c r="F96" s="149" t="s">
        <v>11</v>
      </c>
      <c r="G96" s="148" t="s">
        <v>12</v>
      </c>
      <c r="H96" s="148"/>
      <c r="I96" s="149"/>
    </row>
    <row r="97" spans="1:9" ht="23.25">
      <c r="A97" s="148">
        <v>175001</v>
      </c>
      <c r="B97" s="148">
        <v>91</v>
      </c>
      <c r="C97" s="149" t="s">
        <v>144</v>
      </c>
      <c r="D97" s="148"/>
      <c r="E97" s="149" t="s">
        <v>144</v>
      </c>
      <c r="F97" s="149" t="s">
        <v>11</v>
      </c>
      <c r="G97" s="148" t="s">
        <v>12</v>
      </c>
      <c r="H97" s="148"/>
      <c r="I97" s="149"/>
    </row>
    <row r="98" spans="1:9" ht="23.25">
      <c r="A98" s="148">
        <v>255001</v>
      </c>
      <c r="B98" s="148">
        <v>92</v>
      </c>
      <c r="C98" s="149" t="s">
        <v>145</v>
      </c>
      <c r="D98" s="148"/>
      <c r="E98" s="149" t="s">
        <v>145</v>
      </c>
      <c r="F98" s="149" t="s">
        <v>20</v>
      </c>
      <c r="G98" s="148" t="s">
        <v>12</v>
      </c>
      <c r="H98" s="148"/>
      <c r="I98" s="149"/>
    </row>
    <row r="99" spans="1:9" ht="23.25">
      <c r="A99" s="148">
        <v>267001</v>
      </c>
      <c r="B99" s="148">
        <v>93</v>
      </c>
      <c r="C99" s="149" t="s">
        <v>146</v>
      </c>
      <c r="D99" s="148"/>
      <c r="E99" s="149" t="s">
        <v>146</v>
      </c>
      <c r="F99" s="149" t="s">
        <v>20</v>
      </c>
      <c r="G99" s="148" t="s">
        <v>12</v>
      </c>
      <c r="H99" s="148"/>
      <c r="I99" s="149"/>
    </row>
    <row r="100" spans="1:9" ht="23.25">
      <c r="A100" s="148">
        <v>144001</v>
      </c>
      <c r="B100" s="148">
        <v>94</v>
      </c>
      <c r="C100" s="149" t="s">
        <v>147</v>
      </c>
      <c r="D100" s="148"/>
      <c r="E100" s="149" t="s">
        <v>147</v>
      </c>
      <c r="F100" s="149" t="s">
        <v>11</v>
      </c>
      <c r="G100" s="148" t="s">
        <v>12</v>
      </c>
      <c r="H100" s="148"/>
      <c r="I100" s="149"/>
    </row>
    <row r="101" spans="1:9" ht="23.25">
      <c r="A101" s="148">
        <v>259001</v>
      </c>
      <c r="B101" s="148">
        <v>95</v>
      </c>
      <c r="C101" s="149" t="s">
        <v>148</v>
      </c>
      <c r="D101" s="148"/>
      <c r="E101" s="149" t="s">
        <v>148</v>
      </c>
      <c r="F101" s="149" t="s">
        <v>20</v>
      </c>
      <c r="G101" s="148" t="s">
        <v>12</v>
      </c>
      <c r="H101" s="148"/>
      <c r="I101" s="149"/>
    </row>
    <row r="102" spans="1:9" ht="23.25">
      <c r="A102" s="148">
        <v>260001</v>
      </c>
      <c r="B102" s="148">
        <v>96</v>
      </c>
      <c r="C102" s="149" t="s">
        <v>149</v>
      </c>
      <c r="D102" s="148"/>
      <c r="E102" s="149" t="s">
        <v>149</v>
      </c>
      <c r="F102" s="149" t="s">
        <v>20</v>
      </c>
      <c r="G102" s="148" t="s">
        <v>12</v>
      </c>
      <c r="H102" s="148"/>
      <c r="I102" s="149"/>
    </row>
    <row r="103" spans="1:9" ht="23.25">
      <c r="A103" s="148">
        <v>185001</v>
      </c>
      <c r="B103" s="148">
        <v>97</v>
      </c>
      <c r="C103" s="149" t="s">
        <v>150</v>
      </c>
      <c r="D103" s="148"/>
      <c r="E103" s="149" t="s">
        <v>150</v>
      </c>
      <c r="F103" s="149" t="s">
        <v>11</v>
      </c>
      <c r="G103" s="148" t="s">
        <v>12</v>
      </c>
      <c r="H103" s="148"/>
      <c r="I103" s="149"/>
    </row>
    <row r="104" spans="1:9" ht="23.25">
      <c r="A104" s="148">
        <v>333001</v>
      </c>
      <c r="B104" s="148">
        <v>98</v>
      </c>
      <c r="C104" s="149" t="s">
        <v>151</v>
      </c>
      <c r="D104" s="148"/>
      <c r="E104" s="149" t="s">
        <v>151</v>
      </c>
      <c r="F104" s="149" t="s">
        <v>29</v>
      </c>
      <c r="G104" s="148" t="s">
        <v>12</v>
      </c>
      <c r="H104" s="148"/>
      <c r="I104" s="149"/>
    </row>
    <row r="105" spans="1:9" ht="23.25">
      <c r="A105" s="148">
        <v>122001</v>
      </c>
      <c r="B105" s="148">
        <v>99</v>
      </c>
      <c r="C105" s="149" t="s">
        <v>152</v>
      </c>
      <c r="D105" s="148"/>
      <c r="E105" s="149" t="s">
        <v>152</v>
      </c>
      <c r="F105" s="149" t="s">
        <v>34</v>
      </c>
      <c r="G105" s="148" t="s">
        <v>12</v>
      </c>
      <c r="H105" s="148"/>
      <c r="I105" s="149"/>
    </row>
    <row r="106" spans="1:9" ht="23.25">
      <c r="A106" s="148">
        <v>136001</v>
      </c>
      <c r="B106" s="148">
        <v>100</v>
      </c>
      <c r="C106" s="149" t="s">
        <v>153</v>
      </c>
      <c r="D106" s="148"/>
      <c r="E106" s="149" t="s">
        <v>153</v>
      </c>
      <c r="F106" s="149" t="s">
        <v>29</v>
      </c>
      <c r="G106" s="148" t="s">
        <v>12</v>
      </c>
      <c r="H106" s="148"/>
      <c r="I106" s="149"/>
    </row>
    <row r="107" spans="1:9" ht="23.25">
      <c r="A107" s="148">
        <v>251001</v>
      </c>
      <c r="B107" s="148">
        <v>101</v>
      </c>
      <c r="C107" s="149" t="s">
        <v>154</v>
      </c>
      <c r="D107" s="148"/>
      <c r="E107" s="149" t="s">
        <v>154</v>
      </c>
      <c r="F107" s="149" t="s">
        <v>20</v>
      </c>
      <c r="G107" s="148" t="s">
        <v>12</v>
      </c>
      <c r="H107" s="148"/>
      <c r="I107" s="149"/>
    </row>
    <row r="108" spans="1:9" ht="23.25">
      <c r="A108" s="148">
        <v>174001</v>
      </c>
      <c r="B108" s="148">
        <v>102</v>
      </c>
      <c r="C108" s="149" t="s">
        <v>155</v>
      </c>
      <c r="D108" s="148"/>
      <c r="E108" s="149" t="s">
        <v>155</v>
      </c>
      <c r="F108" s="149" t="s">
        <v>11</v>
      </c>
      <c r="G108" s="148" t="s">
        <v>12</v>
      </c>
      <c r="H108" s="148"/>
      <c r="I108" s="149"/>
    </row>
    <row r="109" spans="1:9" ht="23.25">
      <c r="A109" s="148">
        <v>268001</v>
      </c>
      <c r="B109" s="148">
        <v>103</v>
      </c>
      <c r="C109" s="149" t="s">
        <v>156</v>
      </c>
      <c r="D109" s="148"/>
      <c r="E109" s="149" t="s">
        <v>156</v>
      </c>
      <c r="F109" s="149" t="s">
        <v>20</v>
      </c>
      <c r="G109" s="148" t="s">
        <v>12</v>
      </c>
      <c r="H109" s="148"/>
      <c r="I109" s="149"/>
    </row>
    <row r="110" spans="1:9" ht="23.25">
      <c r="A110" s="148">
        <v>258001</v>
      </c>
      <c r="B110" s="148">
        <v>104</v>
      </c>
      <c r="C110" s="149" t="s">
        <v>157</v>
      </c>
      <c r="D110" s="148"/>
      <c r="E110" s="149" t="s">
        <v>157</v>
      </c>
      <c r="F110" s="149" t="s">
        <v>20</v>
      </c>
      <c r="G110" s="148" t="s">
        <v>12</v>
      </c>
      <c r="H110" s="148"/>
      <c r="I110" s="149"/>
    </row>
    <row r="111" spans="1:9" ht="23.25">
      <c r="A111" s="148">
        <v>252002</v>
      </c>
      <c r="B111" s="148">
        <v>105</v>
      </c>
      <c r="C111" s="149" t="s">
        <v>158</v>
      </c>
      <c r="D111" s="148"/>
      <c r="E111" s="149" t="s">
        <v>158</v>
      </c>
      <c r="F111" s="149" t="s">
        <v>11</v>
      </c>
      <c r="G111" s="148" t="s">
        <v>12</v>
      </c>
      <c r="H111" s="148"/>
      <c r="I111" s="149"/>
    </row>
    <row r="112" spans="1:9" ht="23.25">
      <c r="A112" s="148">
        <v>256001</v>
      </c>
      <c r="B112" s="148">
        <v>106</v>
      </c>
      <c r="C112" s="149" t="s">
        <v>159</v>
      </c>
      <c r="D112" s="148"/>
      <c r="E112" s="149" t="s">
        <v>159</v>
      </c>
      <c r="F112" s="149" t="s">
        <v>20</v>
      </c>
      <c r="G112" s="148" t="s">
        <v>12</v>
      </c>
      <c r="H112" s="148"/>
      <c r="I112" s="149"/>
    </row>
    <row r="113" spans="1:9" ht="23.25">
      <c r="A113" s="148">
        <v>272001</v>
      </c>
      <c r="B113" s="148">
        <v>107</v>
      </c>
      <c r="C113" s="149" t="s">
        <v>160</v>
      </c>
      <c r="D113" s="148"/>
      <c r="E113" s="149" t="s">
        <v>160</v>
      </c>
      <c r="F113" s="149" t="s">
        <v>20</v>
      </c>
      <c r="G113" s="148" t="s">
        <v>12</v>
      </c>
      <c r="H113" s="148"/>
      <c r="I113" s="149"/>
    </row>
    <row r="114" spans="1:9" ht="23.25">
      <c r="A114" s="148">
        <v>311001</v>
      </c>
      <c r="B114" s="148">
        <v>108</v>
      </c>
      <c r="C114" s="149" t="s">
        <v>161</v>
      </c>
      <c r="D114" s="148"/>
      <c r="E114" s="149" t="s">
        <v>161</v>
      </c>
      <c r="F114" s="149" t="s">
        <v>44</v>
      </c>
      <c r="G114" s="148" t="s">
        <v>12</v>
      </c>
      <c r="H114" s="148"/>
      <c r="I114" s="149"/>
    </row>
    <row r="115" spans="1:9" ht="23.25">
      <c r="A115" s="148">
        <v>312001</v>
      </c>
      <c r="B115" s="148">
        <v>109</v>
      </c>
      <c r="C115" s="149" t="s">
        <v>162</v>
      </c>
      <c r="D115" s="148"/>
      <c r="E115" s="149" t="s">
        <v>162</v>
      </c>
      <c r="F115" s="149" t="s">
        <v>44</v>
      </c>
      <c r="G115" s="148" t="s">
        <v>12</v>
      </c>
      <c r="H115" s="148"/>
      <c r="I115" s="149"/>
    </row>
    <row r="116" spans="1:9" ht="23.25">
      <c r="A116" s="148">
        <v>314001</v>
      </c>
      <c r="B116" s="148">
        <v>110</v>
      </c>
      <c r="C116" s="149" t="s">
        <v>163</v>
      </c>
      <c r="D116" s="148"/>
      <c r="E116" s="149" t="s">
        <v>163</v>
      </c>
      <c r="F116" s="149" t="s">
        <v>44</v>
      </c>
      <c r="G116" s="148" t="s">
        <v>12</v>
      </c>
      <c r="H116" s="148"/>
      <c r="I116" s="149"/>
    </row>
    <row r="117" spans="1:9" ht="23.25">
      <c r="A117" s="148">
        <v>371001</v>
      </c>
      <c r="B117" s="148">
        <v>111</v>
      </c>
      <c r="C117" s="149" t="s">
        <v>164</v>
      </c>
      <c r="D117" s="148"/>
      <c r="E117" s="149" t="s">
        <v>164</v>
      </c>
      <c r="F117" s="149" t="s">
        <v>34</v>
      </c>
      <c r="G117" s="148" t="s">
        <v>12</v>
      </c>
      <c r="H117" s="148"/>
      <c r="I117" s="149"/>
    </row>
    <row r="118" spans="1:9" ht="23.25">
      <c r="A118" s="148">
        <v>372001</v>
      </c>
      <c r="B118" s="148">
        <v>112</v>
      </c>
      <c r="C118" s="149" t="s">
        <v>165</v>
      </c>
      <c r="D118" s="148"/>
      <c r="E118" s="149" t="s">
        <v>165</v>
      </c>
      <c r="F118" s="149" t="s">
        <v>34</v>
      </c>
      <c r="G118" s="148" t="s">
        <v>12</v>
      </c>
      <c r="H118" s="148"/>
      <c r="I118" s="149"/>
    </row>
    <row r="119" spans="1:9" ht="23.25">
      <c r="A119" s="148">
        <v>415001</v>
      </c>
      <c r="B119" s="148">
        <v>113</v>
      </c>
      <c r="C119" s="149" t="s">
        <v>166</v>
      </c>
      <c r="D119" s="148"/>
      <c r="E119" s="149" t="s">
        <v>166</v>
      </c>
      <c r="F119" s="149" t="s">
        <v>31</v>
      </c>
      <c r="G119" s="148" t="s">
        <v>12</v>
      </c>
      <c r="H119" s="148"/>
      <c r="I119" s="149"/>
    </row>
    <row r="120" spans="1:9" ht="23.25">
      <c r="A120" s="148">
        <v>426001</v>
      </c>
      <c r="B120" s="148">
        <v>114</v>
      </c>
      <c r="C120" s="149" t="s">
        <v>167</v>
      </c>
      <c r="D120" s="148"/>
      <c r="E120" s="149" t="s">
        <v>167</v>
      </c>
      <c r="F120" s="149" t="s">
        <v>31</v>
      </c>
      <c r="G120" s="148" t="s">
        <v>12</v>
      </c>
      <c r="H120" s="148"/>
      <c r="I120" s="149"/>
    </row>
    <row r="121" spans="1:9" ht="23.25">
      <c r="A121" s="148">
        <v>412001</v>
      </c>
      <c r="B121" s="148">
        <v>115</v>
      </c>
      <c r="C121" s="149" t="s">
        <v>168</v>
      </c>
      <c r="D121" s="148"/>
      <c r="E121" s="149" t="s">
        <v>168</v>
      </c>
      <c r="F121" s="149" t="s">
        <v>31</v>
      </c>
      <c r="G121" s="148" t="s">
        <v>12</v>
      </c>
      <c r="H121" s="148"/>
      <c r="I121" s="149"/>
    </row>
    <row r="122" spans="1:9" ht="23.25">
      <c r="A122" s="148">
        <v>336001</v>
      </c>
      <c r="B122" s="148">
        <v>116</v>
      </c>
      <c r="C122" s="149" t="s">
        <v>169</v>
      </c>
      <c r="D122" s="148"/>
      <c r="E122" s="149" t="s">
        <v>169</v>
      </c>
      <c r="F122" s="149" t="s">
        <v>29</v>
      </c>
      <c r="G122" s="148" t="s">
        <v>12</v>
      </c>
      <c r="H122" s="148"/>
      <c r="I122" s="149"/>
    </row>
    <row r="123" spans="1:9" ht="23.25">
      <c r="A123" s="148">
        <v>474001</v>
      </c>
      <c r="B123" s="148">
        <v>117</v>
      </c>
      <c r="C123" s="149" t="s">
        <v>170</v>
      </c>
      <c r="D123" s="148"/>
      <c r="E123" s="149" t="s">
        <v>170</v>
      </c>
      <c r="F123" s="149" t="s">
        <v>34</v>
      </c>
      <c r="G123" s="148" t="s">
        <v>12</v>
      </c>
      <c r="H123" s="148"/>
      <c r="I123" s="149"/>
    </row>
    <row r="124" spans="1:9" ht="23.25">
      <c r="A124" s="148">
        <v>478001</v>
      </c>
      <c r="B124" s="148">
        <v>118</v>
      </c>
      <c r="C124" s="149" t="s">
        <v>171</v>
      </c>
      <c r="D124" s="148"/>
      <c r="E124" s="149" t="s">
        <v>171</v>
      </c>
      <c r="F124" s="149" t="s">
        <v>34</v>
      </c>
      <c r="G124" s="148" t="s">
        <v>12</v>
      </c>
      <c r="H124" s="148"/>
      <c r="I124" s="149"/>
    </row>
    <row r="125" spans="1:9" ht="23.25">
      <c r="A125" s="148">
        <v>370001</v>
      </c>
      <c r="B125" s="148">
        <v>119</v>
      </c>
      <c r="C125" s="149" t="s">
        <v>172</v>
      </c>
      <c r="D125" s="148"/>
      <c r="E125" s="149" t="s">
        <v>172</v>
      </c>
      <c r="F125" s="149" t="s">
        <v>34</v>
      </c>
      <c r="G125" s="148" t="s">
        <v>12</v>
      </c>
      <c r="H125" s="148"/>
      <c r="I125" s="149"/>
    </row>
    <row r="126" spans="1:9" ht="23.25">
      <c r="A126" s="148">
        <v>270004</v>
      </c>
      <c r="B126" s="148">
        <v>120</v>
      </c>
      <c r="C126" s="149" t="s">
        <v>173</v>
      </c>
      <c r="D126" s="148"/>
      <c r="E126" s="149" t="s">
        <v>173</v>
      </c>
      <c r="F126" s="149" t="s">
        <v>20</v>
      </c>
      <c r="G126" s="148" t="s">
        <v>12</v>
      </c>
      <c r="H126" s="148"/>
      <c r="I126" s="149"/>
    </row>
    <row r="127" spans="1:9" ht="23.25">
      <c r="A127" s="148">
        <v>250005</v>
      </c>
      <c r="B127" s="148">
        <v>121</v>
      </c>
      <c r="C127" s="149" t="s">
        <v>174</v>
      </c>
      <c r="D127" s="148"/>
      <c r="E127" s="149" t="s">
        <v>174</v>
      </c>
      <c r="F127" s="149" t="s">
        <v>20</v>
      </c>
      <c r="G127" s="148" t="s">
        <v>175</v>
      </c>
      <c r="H127" s="148"/>
      <c r="I127" s="149"/>
    </row>
    <row r="128" spans="1:9" ht="23.25">
      <c r="A128" s="148">
        <v>250006</v>
      </c>
      <c r="B128" s="148">
        <v>122</v>
      </c>
      <c r="C128" s="149" t="s">
        <v>176</v>
      </c>
      <c r="D128" s="148"/>
      <c r="E128" s="149" t="s">
        <v>176</v>
      </c>
      <c r="F128" s="149" t="s">
        <v>20</v>
      </c>
      <c r="G128" s="148" t="s">
        <v>175</v>
      </c>
      <c r="H128" s="148"/>
      <c r="I128" s="149"/>
    </row>
    <row r="129" spans="1:9" ht="23.25">
      <c r="A129" s="148">
        <v>250007</v>
      </c>
      <c r="B129" s="148">
        <v>123</v>
      </c>
      <c r="C129" s="149" t="s">
        <v>177</v>
      </c>
      <c r="D129" s="148"/>
      <c r="E129" s="149" t="s">
        <v>177</v>
      </c>
      <c r="F129" s="149" t="s">
        <v>20</v>
      </c>
      <c r="G129" s="148" t="s">
        <v>175</v>
      </c>
      <c r="H129" s="148"/>
      <c r="I129" s="149"/>
    </row>
    <row r="130" spans="1:9" ht="23.25">
      <c r="A130" s="148">
        <v>250008</v>
      </c>
      <c r="B130" s="148">
        <v>124</v>
      </c>
      <c r="C130" s="149" t="s">
        <v>178</v>
      </c>
      <c r="D130" s="148"/>
      <c r="E130" s="149" t="s">
        <v>178</v>
      </c>
      <c r="F130" s="149" t="s">
        <v>20</v>
      </c>
      <c r="G130" s="148" t="s">
        <v>175</v>
      </c>
      <c r="H130" s="148"/>
      <c r="I130" s="149"/>
    </row>
    <row r="131" spans="1:9" ht="23.25">
      <c r="A131" s="148">
        <v>250009</v>
      </c>
      <c r="B131" s="148">
        <v>125</v>
      </c>
      <c r="C131" s="149" t="s">
        <v>179</v>
      </c>
      <c r="D131" s="148"/>
      <c r="E131" s="149" t="s">
        <v>179</v>
      </c>
      <c r="F131" s="149" t="s">
        <v>20</v>
      </c>
      <c r="G131" s="148" t="s">
        <v>175</v>
      </c>
      <c r="H131" s="148"/>
      <c r="I131" s="149"/>
    </row>
    <row r="132" spans="1:9" ht="23.25">
      <c r="A132" s="148">
        <v>250010</v>
      </c>
      <c r="B132" s="148">
        <v>126</v>
      </c>
      <c r="C132" s="149" t="s">
        <v>180</v>
      </c>
      <c r="D132" s="148"/>
      <c r="E132" s="149" t="s">
        <v>180</v>
      </c>
      <c r="F132" s="149" t="s">
        <v>20</v>
      </c>
      <c r="G132" s="148" t="s">
        <v>175</v>
      </c>
      <c r="H132" s="148"/>
      <c r="I132" s="149"/>
    </row>
    <row r="133" spans="1:9" ht="23.25">
      <c r="A133" s="148">
        <v>250011</v>
      </c>
      <c r="B133" s="148">
        <v>127</v>
      </c>
      <c r="C133" s="149" t="s">
        <v>181</v>
      </c>
      <c r="D133" s="148"/>
      <c r="E133" s="149" t="s">
        <v>181</v>
      </c>
      <c r="F133" s="149" t="s">
        <v>20</v>
      </c>
      <c r="G133" s="148" t="s">
        <v>175</v>
      </c>
      <c r="H133" s="148"/>
      <c r="I133" s="149"/>
    </row>
    <row r="134" spans="1:9" ht="23.25">
      <c r="A134" s="148">
        <v>250012</v>
      </c>
      <c r="B134" s="148">
        <v>128</v>
      </c>
      <c r="C134" s="149" t="s">
        <v>182</v>
      </c>
      <c r="D134" s="148"/>
      <c r="E134" s="149" t="s">
        <v>182</v>
      </c>
      <c r="F134" s="149" t="s">
        <v>20</v>
      </c>
      <c r="G134" s="148" t="s">
        <v>175</v>
      </c>
      <c r="H134" s="148"/>
      <c r="I134" s="149"/>
    </row>
    <row r="135" spans="1:9" ht="23.25">
      <c r="A135" s="148">
        <v>250013</v>
      </c>
      <c r="B135" s="148">
        <v>129</v>
      </c>
      <c r="C135" s="149" t="s">
        <v>183</v>
      </c>
      <c r="D135" s="148"/>
      <c r="E135" s="149" t="s">
        <v>183</v>
      </c>
      <c r="F135" s="149" t="s">
        <v>20</v>
      </c>
      <c r="G135" s="148" t="s">
        <v>175</v>
      </c>
      <c r="H135" s="148"/>
      <c r="I135" s="149"/>
    </row>
    <row r="136" spans="1:9" ht="23.25">
      <c r="A136" s="148">
        <v>250014</v>
      </c>
      <c r="B136" s="148">
        <v>130</v>
      </c>
      <c r="C136" s="149" t="s">
        <v>184</v>
      </c>
      <c r="D136" s="148"/>
      <c r="E136" s="149" t="s">
        <v>184</v>
      </c>
      <c r="F136" s="149" t="s">
        <v>20</v>
      </c>
      <c r="G136" s="148" t="s">
        <v>175</v>
      </c>
      <c r="H136" s="148"/>
      <c r="I136" s="149"/>
    </row>
    <row r="137" spans="1:9" ht="23.25">
      <c r="A137" s="148">
        <v>250015</v>
      </c>
      <c r="B137" s="148">
        <v>131</v>
      </c>
      <c r="C137" s="149" t="s">
        <v>185</v>
      </c>
      <c r="D137" s="148"/>
      <c r="E137" s="149" t="s">
        <v>185</v>
      </c>
      <c r="F137" s="149" t="s">
        <v>20</v>
      </c>
      <c r="G137" s="148" t="s">
        <v>175</v>
      </c>
      <c r="H137" s="148"/>
      <c r="I137" s="149"/>
    </row>
    <row r="138" spans="1:9" ht="23.25">
      <c r="A138" s="148">
        <v>250016</v>
      </c>
      <c r="B138" s="148">
        <v>132</v>
      </c>
      <c r="C138" s="149" t="s">
        <v>186</v>
      </c>
      <c r="D138" s="148"/>
      <c r="E138" s="149" t="s">
        <v>186</v>
      </c>
      <c r="F138" s="149" t="s">
        <v>20</v>
      </c>
      <c r="G138" s="148" t="s">
        <v>175</v>
      </c>
      <c r="H138" s="148"/>
      <c r="I138" s="149"/>
    </row>
    <row r="139" spans="1:9" ht="23.25">
      <c r="A139" s="148">
        <v>250017</v>
      </c>
      <c r="B139" s="148">
        <v>133</v>
      </c>
      <c r="C139" s="149" t="s">
        <v>187</v>
      </c>
      <c r="D139" s="148"/>
      <c r="E139" s="149" t="s">
        <v>187</v>
      </c>
      <c r="F139" s="149" t="s">
        <v>20</v>
      </c>
      <c r="G139" s="148" t="s">
        <v>175</v>
      </c>
      <c r="H139" s="148"/>
      <c r="I139" s="149"/>
    </row>
    <row r="140" spans="1:9" ht="23.25">
      <c r="A140" s="148">
        <v>250018</v>
      </c>
      <c r="B140" s="148">
        <v>134</v>
      </c>
      <c r="C140" s="149" t="s">
        <v>188</v>
      </c>
      <c r="D140" s="148"/>
      <c r="E140" s="149" t="s">
        <v>188</v>
      </c>
      <c r="F140" s="149" t="s">
        <v>20</v>
      </c>
      <c r="G140" s="148" t="s">
        <v>175</v>
      </c>
      <c r="H140" s="148"/>
      <c r="I140" s="149"/>
    </row>
    <row r="141" spans="1:9" ht="23.25">
      <c r="A141" s="148">
        <v>250019</v>
      </c>
      <c r="B141" s="148">
        <v>135</v>
      </c>
      <c r="C141" s="149" t="s">
        <v>189</v>
      </c>
      <c r="D141" s="148"/>
      <c r="E141" s="149" t="s">
        <v>189</v>
      </c>
      <c r="F141" s="149" t="s">
        <v>20</v>
      </c>
      <c r="G141" s="148" t="s">
        <v>175</v>
      </c>
      <c r="H141" s="148"/>
      <c r="I141" s="149"/>
    </row>
    <row r="142" spans="1:9" ht="23.25">
      <c r="A142" s="148">
        <v>250021</v>
      </c>
      <c r="B142" s="148">
        <v>136</v>
      </c>
      <c r="C142" s="149" t="s">
        <v>190</v>
      </c>
      <c r="D142" s="148"/>
      <c r="E142" s="149" t="s">
        <v>190</v>
      </c>
      <c r="F142" s="149" t="s">
        <v>20</v>
      </c>
      <c r="G142" s="148" t="s">
        <v>175</v>
      </c>
      <c r="H142" s="148"/>
      <c r="I142" s="149"/>
    </row>
    <row r="143" spans="1:9" ht="23.25">
      <c r="A143" s="148">
        <v>250048</v>
      </c>
      <c r="B143" s="148">
        <v>137</v>
      </c>
      <c r="C143" s="149" t="s">
        <v>191</v>
      </c>
      <c r="D143" s="148"/>
      <c r="E143" s="149" t="s">
        <v>191</v>
      </c>
      <c r="F143" s="149" t="s">
        <v>20</v>
      </c>
      <c r="G143" s="148" t="s">
        <v>175</v>
      </c>
      <c r="H143" s="148"/>
      <c r="I143" s="149"/>
    </row>
    <row r="144" spans="1:9" ht="23.25">
      <c r="A144" s="148">
        <v>250050</v>
      </c>
      <c r="B144" s="148">
        <v>138</v>
      </c>
      <c r="C144" s="149" t="s">
        <v>192</v>
      </c>
      <c r="D144" s="148"/>
      <c r="E144" s="149" t="s">
        <v>192</v>
      </c>
      <c r="F144" s="149" t="s">
        <v>20</v>
      </c>
      <c r="G144" s="148" t="s">
        <v>175</v>
      </c>
      <c r="H144" s="148"/>
      <c r="I144" s="149"/>
    </row>
    <row r="145" spans="1:9" ht="23.25">
      <c r="A145" s="148">
        <v>250051</v>
      </c>
      <c r="B145" s="148">
        <v>139</v>
      </c>
      <c r="C145" s="149" t="s">
        <v>193</v>
      </c>
      <c r="D145" s="148"/>
      <c r="E145" s="149" t="s">
        <v>193</v>
      </c>
      <c r="F145" s="149" t="s">
        <v>20</v>
      </c>
      <c r="G145" s="148" t="s">
        <v>175</v>
      </c>
      <c r="H145" s="148"/>
      <c r="I145" s="149"/>
    </row>
    <row r="146" spans="1:9" ht="23.25">
      <c r="A146" s="148">
        <v>250053</v>
      </c>
      <c r="B146" s="148">
        <v>140</v>
      </c>
      <c r="C146" s="149" t="s">
        <v>194</v>
      </c>
      <c r="D146" s="148"/>
      <c r="E146" s="149" t="s">
        <v>194</v>
      </c>
      <c r="F146" s="149" t="s">
        <v>20</v>
      </c>
      <c r="G146" s="148" t="s">
        <v>175</v>
      </c>
      <c r="H146" s="148"/>
      <c r="I146" s="149"/>
    </row>
    <row r="147" spans="1:9" ht="23.25">
      <c r="A147" s="148">
        <v>250054</v>
      </c>
      <c r="B147" s="148">
        <v>141</v>
      </c>
      <c r="C147" s="149" t="s">
        <v>195</v>
      </c>
      <c r="D147" s="148"/>
      <c r="E147" s="149" t="s">
        <v>195</v>
      </c>
      <c r="F147" s="149" t="s">
        <v>20</v>
      </c>
      <c r="G147" s="148" t="s">
        <v>175</v>
      </c>
      <c r="H147" s="148"/>
      <c r="I147" s="149"/>
    </row>
    <row r="148" spans="1:9" ht="23.25">
      <c r="A148" s="148">
        <v>250055</v>
      </c>
      <c r="B148" s="148">
        <v>142</v>
      </c>
      <c r="C148" s="149" t="s">
        <v>196</v>
      </c>
      <c r="D148" s="148"/>
      <c r="E148" s="149" t="s">
        <v>196</v>
      </c>
      <c r="F148" s="149" t="s">
        <v>20</v>
      </c>
      <c r="G148" s="148" t="s">
        <v>175</v>
      </c>
      <c r="H148" s="148"/>
      <c r="I148" s="149"/>
    </row>
    <row r="149" spans="1:9" ht="23.25">
      <c r="A149" s="148">
        <v>250057</v>
      </c>
      <c r="B149" s="148">
        <v>143</v>
      </c>
      <c r="C149" s="149" t="s">
        <v>197</v>
      </c>
      <c r="D149" s="148"/>
      <c r="E149" s="149" t="s">
        <v>197</v>
      </c>
      <c r="F149" s="149" t="s">
        <v>20</v>
      </c>
      <c r="G149" s="148" t="s">
        <v>175</v>
      </c>
      <c r="H149" s="148"/>
      <c r="I149" s="149"/>
    </row>
    <row r="150" spans="1:9" ht="23.25">
      <c r="A150" s="148">
        <v>250058</v>
      </c>
      <c r="B150" s="148">
        <v>144</v>
      </c>
      <c r="C150" s="149" t="s">
        <v>198</v>
      </c>
      <c r="D150" s="148"/>
      <c r="E150" s="149" t="s">
        <v>198</v>
      </c>
      <c r="F150" s="149" t="s">
        <v>20</v>
      </c>
      <c r="G150" s="148" t="s">
        <v>175</v>
      </c>
      <c r="H150" s="148"/>
      <c r="I150" s="149"/>
    </row>
    <row r="151" spans="1:9" ht="23.25">
      <c r="A151" s="148">
        <v>361001</v>
      </c>
      <c r="B151" s="148">
        <v>145</v>
      </c>
      <c r="C151" s="149" t="s">
        <v>199</v>
      </c>
      <c r="D151" s="148"/>
      <c r="E151" s="149" t="s">
        <v>199</v>
      </c>
      <c r="F151" s="149" t="s">
        <v>34</v>
      </c>
      <c r="G151" s="148" t="s">
        <v>12</v>
      </c>
      <c r="H151" s="148"/>
      <c r="I151" s="149"/>
    </row>
    <row r="152" spans="1:9" ht="23.25">
      <c r="A152" s="148">
        <v>362001</v>
      </c>
      <c r="B152" s="148">
        <v>146</v>
      </c>
      <c r="C152" s="149" t="s">
        <v>200</v>
      </c>
      <c r="D152" s="148"/>
      <c r="E152" s="149" t="s">
        <v>200</v>
      </c>
      <c r="F152" s="149" t="s">
        <v>34</v>
      </c>
      <c r="G152" s="148" t="s">
        <v>12</v>
      </c>
      <c r="H152" s="148"/>
      <c r="I152" s="149"/>
    </row>
    <row r="153" spans="1:9" ht="23.25">
      <c r="A153" s="148">
        <v>373001</v>
      </c>
      <c r="B153" s="148">
        <v>147</v>
      </c>
      <c r="C153" s="149" t="s">
        <v>201</v>
      </c>
      <c r="D153" s="148"/>
      <c r="E153" s="149" t="s">
        <v>201</v>
      </c>
      <c r="F153" s="149" t="s">
        <v>34</v>
      </c>
      <c r="G153" s="148" t="s">
        <v>12</v>
      </c>
      <c r="H153" s="148"/>
      <c r="I153" s="149"/>
    </row>
    <row r="154" spans="1:9" ht="23.25">
      <c r="A154" s="148">
        <v>470001</v>
      </c>
      <c r="B154" s="148">
        <v>148</v>
      </c>
      <c r="C154" s="149" t="s">
        <v>202</v>
      </c>
      <c r="D154" s="148"/>
      <c r="E154" s="149" t="s">
        <v>202</v>
      </c>
      <c r="F154" s="149" t="s">
        <v>34</v>
      </c>
      <c r="G154" s="148" t="s">
        <v>12</v>
      </c>
      <c r="H154" s="148"/>
      <c r="I154" s="149"/>
    </row>
    <row r="155" spans="1:9" ht="23.25">
      <c r="A155" s="148">
        <v>471001</v>
      </c>
      <c r="B155" s="148">
        <v>149</v>
      </c>
      <c r="C155" s="149" t="s">
        <v>203</v>
      </c>
      <c r="D155" s="148"/>
      <c r="E155" s="149" t="s">
        <v>203</v>
      </c>
      <c r="F155" s="149" t="s">
        <v>34</v>
      </c>
      <c r="G155" s="148" t="s">
        <v>12</v>
      </c>
      <c r="H155" s="148"/>
      <c r="I155" s="149"/>
    </row>
    <row r="156" spans="1:9" ht="23.25">
      <c r="A156" s="148">
        <v>363001</v>
      </c>
      <c r="B156" s="148">
        <v>150</v>
      </c>
      <c r="C156" s="149" t="s">
        <v>204</v>
      </c>
      <c r="D156" s="148"/>
      <c r="E156" s="149" t="s">
        <v>204</v>
      </c>
      <c r="F156" s="149" t="s">
        <v>34</v>
      </c>
      <c r="G156" s="148" t="s">
        <v>12</v>
      </c>
      <c r="H156" s="148"/>
      <c r="I156" s="149"/>
    </row>
    <row r="157" spans="1:9" ht="23.25">
      <c r="A157" s="148">
        <v>450001</v>
      </c>
      <c r="B157" s="148">
        <v>151</v>
      </c>
      <c r="C157" s="149" t="s">
        <v>205</v>
      </c>
      <c r="D157" s="148"/>
      <c r="E157" s="149" t="s">
        <v>205</v>
      </c>
      <c r="F157" s="149" t="s">
        <v>20</v>
      </c>
      <c r="G157" s="148" t="s">
        <v>12</v>
      </c>
      <c r="H157" s="148"/>
      <c r="I157" s="149"/>
    </row>
    <row r="158" spans="1:9" ht="23.25">
      <c r="A158" s="148">
        <v>454001</v>
      </c>
      <c r="B158" s="148">
        <v>152</v>
      </c>
      <c r="C158" s="149" t="s">
        <v>206</v>
      </c>
      <c r="D158" s="148"/>
      <c r="E158" s="149" t="s">
        <v>206</v>
      </c>
      <c r="F158" s="149" t="s">
        <v>34</v>
      </c>
      <c r="G158" s="148" t="s">
        <v>12</v>
      </c>
      <c r="H158" s="148"/>
      <c r="I158" s="149"/>
    </row>
    <row r="159" spans="1:9" ht="23.25">
      <c r="A159" s="148">
        <v>455001</v>
      </c>
      <c r="B159" s="148">
        <v>153</v>
      </c>
      <c r="C159" s="149" t="s">
        <v>207</v>
      </c>
      <c r="D159" s="148"/>
      <c r="E159" s="149" t="s">
        <v>207</v>
      </c>
      <c r="F159" s="149" t="s">
        <v>34</v>
      </c>
      <c r="G159" s="148" t="s">
        <v>12</v>
      </c>
      <c r="H159" s="148"/>
      <c r="I159" s="149"/>
    </row>
    <row r="160" spans="1:9" ht="23.25">
      <c r="A160" s="148">
        <v>457001</v>
      </c>
      <c r="B160" s="148">
        <v>154</v>
      </c>
      <c r="C160" s="149" t="s">
        <v>208</v>
      </c>
      <c r="D160" s="148"/>
      <c r="E160" s="149" t="s">
        <v>208</v>
      </c>
      <c r="F160" s="149" t="s">
        <v>34</v>
      </c>
      <c r="G160" s="148" t="s">
        <v>12</v>
      </c>
      <c r="H160" s="148"/>
      <c r="I160" s="149"/>
    </row>
    <row r="161" spans="1:9" ht="23.25">
      <c r="A161" s="148">
        <v>459001</v>
      </c>
      <c r="B161" s="148">
        <v>155</v>
      </c>
      <c r="C161" s="149" t="s">
        <v>209</v>
      </c>
      <c r="D161" s="148"/>
      <c r="E161" s="149" t="s">
        <v>209</v>
      </c>
      <c r="F161" s="149" t="s">
        <v>34</v>
      </c>
      <c r="G161" s="148" t="s">
        <v>12</v>
      </c>
      <c r="H161" s="148"/>
      <c r="I161" s="149"/>
    </row>
    <row r="162" spans="1:9" ht="23.25">
      <c r="A162" s="148">
        <v>461001</v>
      </c>
      <c r="B162" s="148">
        <v>156</v>
      </c>
      <c r="C162" s="149" t="s">
        <v>210</v>
      </c>
      <c r="D162" s="148"/>
      <c r="E162" s="149" t="s">
        <v>210</v>
      </c>
      <c r="F162" s="149" t="s">
        <v>34</v>
      </c>
      <c r="G162" s="148" t="s">
        <v>12</v>
      </c>
      <c r="H162" s="148"/>
      <c r="I162" s="149"/>
    </row>
    <row r="163" spans="1:9" ht="23.25">
      <c r="A163" s="148">
        <v>463001</v>
      </c>
      <c r="B163" s="148">
        <v>157</v>
      </c>
      <c r="C163" s="149" t="s">
        <v>211</v>
      </c>
      <c r="D163" s="148"/>
      <c r="E163" s="149" t="s">
        <v>211</v>
      </c>
      <c r="F163" s="149" t="s">
        <v>34</v>
      </c>
      <c r="G163" s="148" t="s">
        <v>12</v>
      </c>
      <c r="H163" s="148"/>
      <c r="I163" s="149"/>
    </row>
    <row r="164" spans="1:9" ht="23.25">
      <c r="A164" s="148">
        <v>465001</v>
      </c>
      <c r="B164" s="148">
        <v>158</v>
      </c>
      <c r="C164" s="149" t="s">
        <v>212</v>
      </c>
      <c r="D164" s="148"/>
      <c r="E164" s="149" t="s">
        <v>212</v>
      </c>
      <c r="F164" s="149" t="s">
        <v>34</v>
      </c>
      <c r="G164" s="148" t="s">
        <v>12</v>
      </c>
      <c r="H164" s="148"/>
      <c r="I164" s="149"/>
    </row>
    <row r="165" spans="1:9" ht="23.25">
      <c r="A165" s="148">
        <v>466001</v>
      </c>
      <c r="B165" s="148">
        <v>159</v>
      </c>
      <c r="C165" s="149" t="s">
        <v>213</v>
      </c>
      <c r="D165" s="148"/>
      <c r="E165" s="149" t="s">
        <v>213</v>
      </c>
      <c r="F165" s="149" t="s">
        <v>34</v>
      </c>
      <c r="G165" s="148" t="s">
        <v>12</v>
      </c>
      <c r="H165" s="148"/>
      <c r="I165" s="149"/>
    </row>
    <row r="166" spans="1:9" ht="23.25">
      <c r="A166" s="148">
        <v>467001</v>
      </c>
      <c r="B166" s="148">
        <v>160</v>
      </c>
      <c r="C166" s="149" t="s">
        <v>214</v>
      </c>
      <c r="D166" s="148"/>
      <c r="E166" s="149" t="s">
        <v>214</v>
      </c>
      <c r="F166" s="149" t="s">
        <v>34</v>
      </c>
      <c r="G166" s="148" t="s">
        <v>12</v>
      </c>
      <c r="H166" s="148"/>
      <c r="I166" s="149"/>
    </row>
    <row r="167" spans="1:9" ht="23.25">
      <c r="A167" s="148">
        <v>469001</v>
      </c>
      <c r="B167" s="148">
        <v>161</v>
      </c>
      <c r="C167" s="149" t="s">
        <v>215</v>
      </c>
      <c r="D167" s="148"/>
      <c r="E167" s="149" t="s">
        <v>215</v>
      </c>
      <c r="F167" s="149" t="s">
        <v>34</v>
      </c>
      <c r="G167" s="148" t="s">
        <v>12</v>
      </c>
      <c r="H167" s="148"/>
      <c r="I167" s="149"/>
    </row>
    <row r="168" spans="1:9" ht="23.25">
      <c r="A168" s="148">
        <v>250059</v>
      </c>
      <c r="B168" s="148">
        <v>162</v>
      </c>
      <c r="C168" s="149" t="s">
        <v>216</v>
      </c>
      <c r="D168" s="148"/>
      <c r="E168" s="149" t="s">
        <v>216</v>
      </c>
      <c r="F168" s="149" t="s">
        <v>20</v>
      </c>
      <c r="G168" s="148" t="s">
        <v>175</v>
      </c>
      <c r="H168" s="148"/>
      <c r="I168" s="149"/>
    </row>
    <row r="169" spans="1:9" ht="23.25">
      <c r="A169" s="148">
        <v>601001</v>
      </c>
      <c r="B169" s="148">
        <v>163</v>
      </c>
      <c r="C169" s="149" t="s">
        <v>217</v>
      </c>
      <c r="D169" s="148"/>
      <c r="E169" s="149" t="s">
        <v>217</v>
      </c>
      <c r="F169" s="149" t="s">
        <v>11</v>
      </c>
      <c r="G169" s="148" t="s">
        <v>12</v>
      </c>
      <c r="H169" s="148"/>
      <c r="I169" s="149"/>
    </row>
    <row r="170" spans="1:9" ht="23.25">
      <c r="A170" s="148">
        <v>602001</v>
      </c>
      <c r="B170" s="148">
        <v>164</v>
      </c>
      <c r="C170" s="149" t="s">
        <v>218</v>
      </c>
      <c r="D170" s="148"/>
      <c r="E170" s="149" t="s">
        <v>218</v>
      </c>
      <c r="F170" s="149" t="s">
        <v>11</v>
      </c>
      <c r="G170" s="148" t="s">
        <v>12</v>
      </c>
      <c r="H170" s="148"/>
      <c r="I170" s="149"/>
    </row>
    <row r="171" spans="1:9" ht="23.25">
      <c r="A171" s="148">
        <v>603001</v>
      </c>
      <c r="B171" s="148">
        <v>165</v>
      </c>
      <c r="C171" s="149" t="s">
        <v>219</v>
      </c>
      <c r="D171" s="148"/>
      <c r="E171" s="149" t="s">
        <v>219</v>
      </c>
      <c r="F171" s="149" t="s">
        <v>11</v>
      </c>
      <c r="G171" s="148" t="s">
        <v>12</v>
      </c>
      <c r="H171" s="148"/>
      <c r="I171" s="149"/>
    </row>
    <row r="172" spans="1:9" ht="23.25">
      <c r="A172" s="148">
        <v>604001</v>
      </c>
      <c r="B172" s="148">
        <v>166</v>
      </c>
      <c r="C172" s="149" t="s">
        <v>220</v>
      </c>
      <c r="D172" s="148"/>
      <c r="E172" s="149" t="s">
        <v>220</v>
      </c>
      <c r="F172" s="149" t="s">
        <v>11</v>
      </c>
      <c r="G172" s="148" t="s">
        <v>12</v>
      </c>
      <c r="H172" s="148"/>
      <c r="I172" s="149"/>
    </row>
    <row r="173" spans="1:9" ht="23.25">
      <c r="A173" s="148">
        <v>605001</v>
      </c>
      <c r="B173" s="148">
        <v>167</v>
      </c>
      <c r="C173" s="149" t="s">
        <v>221</v>
      </c>
      <c r="D173" s="148"/>
      <c r="E173" s="149" t="s">
        <v>221</v>
      </c>
      <c r="F173" s="149" t="s">
        <v>11</v>
      </c>
      <c r="G173" s="148" t="s">
        <v>12</v>
      </c>
      <c r="H173" s="148"/>
      <c r="I173" s="149"/>
    </row>
    <row r="174" spans="1:9" ht="23.25">
      <c r="A174" s="148">
        <v>606001</v>
      </c>
      <c r="B174" s="148">
        <v>168</v>
      </c>
      <c r="C174" s="149" t="s">
        <v>222</v>
      </c>
      <c r="D174" s="148"/>
      <c r="E174" s="149" t="s">
        <v>222</v>
      </c>
      <c r="F174" s="149" t="s">
        <v>11</v>
      </c>
      <c r="G174" s="148" t="s">
        <v>12</v>
      </c>
      <c r="H174" s="148"/>
      <c r="I174" s="149"/>
    </row>
    <row r="175" spans="1:9" ht="23.25">
      <c r="A175" s="148">
        <v>607001</v>
      </c>
      <c r="B175" s="148">
        <v>169</v>
      </c>
      <c r="C175" s="149" t="s">
        <v>223</v>
      </c>
      <c r="D175" s="148"/>
      <c r="E175" s="149" t="s">
        <v>223</v>
      </c>
      <c r="F175" s="149" t="s">
        <v>11</v>
      </c>
      <c r="G175" s="148" t="s">
        <v>12</v>
      </c>
      <c r="H175" s="148"/>
      <c r="I175" s="149"/>
    </row>
    <row r="176" spans="1:9" ht="23.25">
      <c r="A176" s="148">
        <v>608001</v>
      </c>
      <c r="B176" s="148">
        <v>170</v>
      </c>
      <c r="C176" s="149" t="s">
        <v>224</v>
      </c>
      <c r="D176" s="148"/>
      <c r="E176" s="149" t="s">
        <v>224</v>
      </c>
      <c r="F176" s="149" t="s">
        <v>11</v>
      </c>
      <c r="G176" s="148" t="s">
        <v>12</v>
      </c>
      <c r="H176" s="148"/>
      <c r="I176" s="149"/>
    </row>
    <row r="177" spans="1:9" ht="23.25">
      <c r="A177" s="148">
        <v>609001</v>
      </c>
      <c r="B177" s="148">
        <v>171</v>
      </c>
      <c r="C177" s="149" t="s">
        <v>225</v>
      </c>
      <c r="D177" s="148"/>
      <c r="E177" s="149" t="s">
        <v>225</v>
      </c>
      <c r="F177" s="149" t="s">
        <v>11</v>
      </c>
      <c r="G177" s="148" t="s">
        <v>12</v>
      </c>
      <c r="H177" s="148"/>
      <c r="I177" s="149"/>
    </row>
    <row r="178" spans="1:9" ht="23.25">
      <c r="A178" s="148">
        <v>610001</v>
      </c>
      <c r="B178" s="148">
        <v>172</v>
      </c>
      <c r="C178" s="149" t="s">
        <v>226</v>
      </c>
      <c r="D178" s="148"/>
      <c r="E178" s="149" t="s">
        <v>226</v>
      </c>
      <c r="F178" s="149" t="s">
        <v>11</v>
      </c>
      <c r="G178" s="148" t="s">
        <v>12</v>
      </c>
      <c r="H178" s="148"/>
      <c r="I178" s="149"/>
    </row>
    <row r="179" spans="1:9" ht="23.25">
      <c r="A179" s="148">
        <v>611001</v>
      </c>
      <c r="B179" s="148">
        <v>173</v>
      </c>
      <c r="C179" s="149" t="s">
        <v>227</v>
      </c>
      <c r="D179" s="148"/>
      <c r="E179" s="149" t="s">
        <v>227</v>
      </c>
      <c r="F179" s="149" t="s">
        <v>11</v>
      </c>
      <c r="G179" s="148" t="s">
        <v>12</v>
      </c>
      <c r="H179" s="148"/>
      <c r="I179" s="149"/>
    </row>
    <row r="180" spans="1:9" ht="23.25">
      <c r="A180" s="148">
        <v>612001</v>
      </c>
      <c r="B180" s="148">
        <v>174</v>
      </c>
      <c r="C180" s="149" t="s">
        <v>228</v>
      </c>
      <c r="D180" s="148"/>
      <c r="E180" s="149" t="s">
        <v>228</v>
      </c>
      <c r="F180" s="149" t="s">
        <v>11</v>
      </c>
      <c r="G180" s="148" t="s">
        <v>12</v>
      </c>
      <c r="H180" s="148"/>
      <c r="I180" s="149"/>
    </row>
    <row r="181" spans="1:9" ht="23.25">
      <c r="A181" s="148">
        <v>613001</v>
      </c>
      <c r="B181" s="148">
        <v>175</v>
      </c>
      <c r="C181" s="149" t="s">
        <v>229</v>
      </c>
      <c r="D181" s="148"/>
      <c r="E181" s="149" t="s">
        <v>229</v>
      </c>
      <c r="F181" s="149" t="s">
        <v>11</v>
      </c>
      <c r="G181" s="148" t="s">
        <v>12</v>
      </c>
      <c r="H181" s="148"/>
      <c r="I181" s="149"/>
    </row>
    <row r="182" spans="1:9" ht="23.25">
      <c r="A182" s="148">
        <v>614001</v>
      </c>
      <c r="B182" s="148">
        <v>176</v>
      </c>
      <c r="C182" s="149" t="s">
        <v>230</v>
      </c>
      <c r="D182" s="148"/>
      <c r="E182" s="149" t="s">
        <v>230</v>
      </c>
      <c r="F182" s="149" t="s">
        <v>11</v>
      </c>
      <c r="G182" s="148" t="s">
        <v>12</v>
      </c>
      <c r="H182" s="148"/>
      <c r="I182" s="149"/>
    </row>
    <row r="183" spans="1:9" ht="23.25">
      <c r="A183" s="148">
        <v>615001</v>
      </c>
      <c r="B183" s="148">
        <v>177</v>
      </c>
      <c r="C183" s="149" t="s">
        <v>231</v>
      </c>
      <c r="D183" s="148"/>
      <c r="E183" s="149" t="s">
        <v>231</v>
      </c>
      <c r="F183" s="149" t="s">
        <v>11</v>
      </c>
      <c r="G183" s="148" t="s">
        <v>12</v>
      </c>
      <c r="H183" s="148"/>
      <c r="I183" s="149"/>
    </row>
    <row r="184" spans="1:9" ht="23.25">
      <c r="A184" s="148">
        <v>616001</v>
      </c>
      <c r="B184" s="148">
        <v>178</v>
      </c>
      <c r="C184" s="149" t="s">
        <v>232</v>
      </c>
      <c r="D184" s="148"/>
      <c r="E184" s="149" t="s">
        <v>232</v>
      </c>
      <c r="F184" s="149" t="s">
        <v>11</v>
      </c>
      <c r="G184" s="148" t="s">
        <v>12</v>
      </c>
      <c r="H184" s="148"/>
      <c r="I184" s="149"/>
    </row>
    <row r="185" spans="1:9" ht="23.25">
      <c r="A185" s="148">
        <v>617001</v>
      </c>
      <c r="B185" s="148">
        <v>179</v>
      </c>
      <c r="C185" s="149" t="s">
        <v>233</v>
      </c>
      <c r="D185" s="148"/>
      <c r="E185" s="149" t="s">
        <v>233</v>
      </c>
      <c r="F185" s="149" t="s">
        <v>11</v>
      </c>
      <c r="G185" s="148" t="s">
        <v>12</v>
      </c>
      <c r="H185" s="148"/>
      <c r="I185" s="149"/>
    </row>
    <row r="186" spans="1:9" ht="23.25">
      <c r="A186" s="148">
        <v>618001</v>
      </c>
      <c r="B186" s="148">
        <v>180</v>
      </c>
      <c r="C186" s="149" t="s">
        <v>234</v>
      </c>
      <c r="D186" s="148"/>
      <c r="E186" s="149" t="s">
        <v>234</v>
      </c>
      <c r="F186" s="149" t="s">
        <v>11</v>
      </c>
      <c r="G186" s="148" t="s">
        <v>12</v>
      </c>
      <c r="H186" s="148"/>
      <c r="I186" s="149"/>
    </row>
    <row r="187" spans="1:9" ht="23.25">
      <c r="A187" s="148">
        <v>619001</v>
      </c>
      <c r="B187" s="148">
        <v>181</v>
      </c>
      <c r="C187" s="149" t="s">
        <v>235</v>
      </c>
      <c r="D187" s="148"/>
      <c r="E187" s="149" t="s">
        <v>235</v>
      </c>
      <c r="F187" s="149" t="s">
        <v>11</v>
      </c>
      <c r="G187" s="148" t="s">
        <v>12</v>
      </c>
      <c r="H187" s="148"/>
      <c r="I187" s="149"/>
    </row>
    <row r="188" spans="1:9" ht="23.25">
      <c r="A188" s="148">
        <v>620001</v>
      </c>
      <c r="B188" s="148">
        <v>182</v>
      </c>
      <c r="C188" s="149" t="s">
        <v>236</v>
      </c>
      <c r="D188" s="148"/>
      <c r="E188" s="149" t="s">
        <v>236</v>
      </c>
      <c r="F188" s="149" t="s">
        <v>11</v>
      </c>
      <c r="G188" s="148" t="s">
        <v>12</v>
      </c>
      <c r="H188" s="148"/>
      <c r="I188" s="149"/>
    </row>
    <row r="189" spans="1:9" ht="23.25">
      <c r="A189" s="148">
        <v>621001</v>
      </c>
      <c r="B189" s="148">
        <v>183</v>
      </c>
      <c r="C189" s="149" t="s">
        <v>237</v>
      </c>
      <c r="D189" s="148"/>
      <c r="E189" s="149" t="s">
        <v>237</v>
      </c>
      <c r="F189" s="149" t="s">
        <v>11</v>
      </c>
      <c r="G189" s="148" t="s">
        <v>12</v>
      </c>
      <c r="H189" s="148"/>
      <c r="I189" s="149"/>
    </row>
    <row r="190" spans="1:9" ht="23.25">
      <c r="A190" s="148">
        <v>622001</v>
      </c>
      <c r="B190" s="148">
        <v>184</v>
      </c>
      <c r="C190" s="149" t="s">
        <v>238</v>
      </c>
      <c r="D190" s="148"/>
      <c r="E190" s="149" t="s">
        <v>238</v>
      </c>
      <c r="F190" s="149" t="s">
        <v>11</v>
      </c>
      <c r="G190" s="148" t="s">
        <v>12</v>
      </c>
      <c r="H190" s="148"/>
      <c r="I190" s="149"/>
    </row>
    <row r="191" spans="1:9" ht="23.25">
      <c r="A191" s="148">
        <v>623001</v>
      </c>
      <c r="B191" s="148">
        <v>185</v>
      </c>
      <c r="C191" s="149" t="s">
        <v>239</v>
      </c>
      <c r="D191" s="148"/>
      <c r="E191" s="149" t="s">
        <v>239</v>
      </c>
      <c r="F191" s="149" t="s">
        <v>11</v>
      </c>
      <c r="G191" s="148" t="s">
        <v>12</v>
      </c>
      <c r="H191" s="148"/>
      <c r="I191" s="149"/>
    </row>
    <row r="192" spans="1:9" ht="23.25">
      <c r="A192" s="148">
        <v>624001</v>
      </c>
      <c r="B192" s="148">
        <v>186</v>
      </c>
      <c r="C192" s="149" t="s">
        <v>240</v>
      </c>
      <c r="D192" s="148"/>
      <c r="E192" s="149" t="s">
        <v>240</v>
      </c>
      <c r="F192" s="149" t="s">
        <v>11</v>
      </c>
      <c r="G192" s="148" t="s">
        <v>12</v>
      </c>
      <c r="H192" s="148"/>
      <c r="I192" s="149"/>
    </row>
    <row r="193" spans="1:9" ht="23.25">
      <c r="A193" s="148">
        <v>625001</v>
      </c>
      <c r="B193" s="148">
        <v>187</v>
      </c>
      <c r="C193" s="149" t="s">
        <v>241</v>
      </c>
      <c r="D193" s="148"/>
      <c r="E193" s="149" t="s">
        <v>241</v>
      </c>
      <c r="F193" s="149" t="s">
        <v>11</v>
      </c>
      <c r="G193" s="148" t="s">
        <v>12</v>
      </c>
      <c r="H193" s="148"/>
      <c r="I193" s="149"/>
    </row>
    <row r="194" spans="1:9" ht="23.25">
      <c r="A194" s="148">
        <v>626001</v>
      </c>
      <c r="B194" s="148">
        <v>188</v>
      </c>
      <c r="C194" s="149" t="s">
        <v>242</v>
      </c>
      <c r="D194" s="148"/>
      <c r="E194" s="149" t="s">
        <v>242</v>
      </c>
      <c r="F194" s="149" t="s">
        <v>11</v>
      </c>
      <c r="G194" s="148" t="s">
        <v>12</v>
      </c>
      <c r="H194" s="148"/>
      <c r="I194" s="149"/>
    </row>
    <row r="195" spans="1:9" ht="23.25">
      <c r="A195" s="148">
        <v>627001</v>
      </c>
      <c r="B195" s="148">
        <v>189</v>
      </c>
      <c r="C195" s="149" t="s">
        <v>243</v>
      </c>
      <c r="D195" s="148"/>
      <c r="E195" s="149" t="s">
        <v>243</v>
      </c>
      <c r="F195" s="149" t="s">
        <v>11</v>
      </c>
      <c r="G195" s="148" t="s">
        <v>12</v>
      </c>
      <c r="H195" s="148"/>
      <c r="I195" s="149"/>
    </row>
    <row r="196" spans="1:9" ht="23.25">
      <c r="A196" s="148">
        <v>628001</v>
      </c>
      <c r="B196" s="148">
        <v>190</v>
      </c>
      <c r="C196" s="149" t="s">
        <v>244</v>
      </c>
      <c r="D196" s="148"/>
      <c r="E196" s="149" t="s">
        <v>244</v>
      </c>
      <c r="F196" s="149" t="s">
        <v>11</v>
      </c>
      <c r="G196" s="148" t="s">
        <v>12</v>
      </c>
      <c r="H196" s="148"/>
      <c r="I196" s="149"/>
    </row>
    <row r="197" spans="1:9" ht="23.25">
      <c r="A197" s="148">
        <v>629001</v>
      </c>
      <c r="B197" s="148">
        <v>191</v>
      </c>
      <c r="C197" s="149" t="s">
        <v>245</v>
      </c>
      <c r="D197" s="148"/>
      <c r="E197" s="149" t="s">
        <v>245</v>
      </c>
      <c r="F197" s="149" t="s">
        <v>11</v>
      </c>
      <c r="G197" s="148" t="s">
        <v>12</v>
      </c>
      <c r="H197" s="148"/>
      <c r="I197" s="149"/>
    </row>
    <row r="198" spans="1:9" ht="23.25">
      <c r="A198" s="148">
        <v>630001</v>
      </c>
      <c r="B198" s="148">
        <v>192</v>
      </c>
      <c r="C198" s="149" t="s">
        <v>246</v>
      </c>
      <c r="D198" s="148"/>
      <c r="E198" s="149" t="s">
        <v>246</v>
      </c>
      <c r="F198" s="149" t="s">
        <v>11</v>
      </c>
      <c r="G198" s="148" t="s">
        <v>12</v>
      </c>
      <c r="H198" s="148"/>
      <c r="I198" s="149"/>
    </row>
    <row r="199" spans="1:9" ht="23.25">
      <c r="A199" s="148">
        <v>631001</v>
      </c>
      <c r="B199" s="148">
        <v>193</v>
      </c>
      <c r="C199" s="149" t="s">
        <v>247</v>
      </c>
      <c r="D199" s="148"/>
      <c r="E199" s="149" t="s">
        <v>247</v>
      </c>
      <c r="F199" s="149" t="s">
        <v>11</v>
      </c>
      <c r="G199" s="148" t="s">
        <v>12</v>
      </c>
      <c r="H199" s="148"/>
      <c r="I199" s="149"/>
    </row>
    <row r="200" spans="1:9" ht="23.25">
      <c r="A200" s="148">
        <v>632001</v>
      </c>
      <c r="B200" s="148">
        <v>194</v>
      </c>
      <c r="C200" s="149" t="s">
        <v>248</v>
      </c>
      <c r="D200" s="148"/>
      <c r="E200" s="149" t="s">
        <v>248</v>
      </c>
      <c r="F200" s="149" t="s">
        <v>11</v>
      </c>
      <c r="G200" s="148" t="s">
        <v>12</v>
      </c>
      <c r="H200" s="148"/>
      <c r="I200" s="149"/>
    </row>
    <row r="201" spans="1:9" ht="23.25">
      <c r="A201" s="148">
        <v>633001</v>
      </c>
      <c r="B201" s="148">
        <v>195</v>
      </c>
      <c r="C201" s="149" t="s">
        <v>249</v>
      </c>
      <c r="D201" s="148"/>
      <c r="E201" s="149" t="s">
        <v>249</v>
      </c>
      <c r="F201" s="149" t="s">
        <v>11</v>
      </c>
      <c r="G201" s="148" t="s">
        <v>12</v>
      </c>
      <c r="H201" s="148"/>
      <c r="I201" s="149"/>
    </row>
    <row r="202" spans="1:9" ht="23.25">
      <c r="A202" s="148">
        <v>634001</v>
      </c>
      <c r="B202" s="148">
        <v>196</v>
      </c>
      <c r="C202" s="149" t="s">
        <v>250</v>
      </c>
      <c r="D202" s="148"/>
      <c r="E202" s="149" t="s">
        <v>250</v>
      </c>
      <c r="F202" s="149" t="s">
        <v>11</v>
      </c>
      <c r="G202" s="148" t="s">
        <v>12</v>
      </c>
      <c r="H202" s="148"/>
      <c r="I202" s="149"/>
    </row>
    <row r="203" spans="1:9" ht="23.25">
      <c r="A203" s="148">
        <v>635001</v>
      </c>
      <c r="B203" s="148">
        <v>197</v>
      </c>
      <c r="C203" s="149" t="s">
        <v>251</v>
      </c>
      <c r="D203" s="148"/>
      <c r="E203" s="149" t="s">
        <v>251</v>
      </c>
      <c r="F203" s="149" t="s">
        <v>11</v>
      </c>
      <c r="G203" s="148" t="s">
        <v>12</v>
      </c>
      <c r="H203" s="148"/>
      <c r="I203" s="149"/>
    </row>
    <row r="204" spans="1:9" ht="23.25">
      <c r="A204" s="148">
        <v>636001</v>
      </c>
      <c r="B204" s="148">
        <v>198</v>
      </c>
      <c r="C204" s="149" t="s">
        <v>252</v>
      </c>
      <c r="D204" s="148"/>
      <c r="E204" s="149" t="s">
        <v>252</v>
      </c>
      <c r="F204" s="149" t="s">
        <v>11</v>
      </c>
      <c r="G204" s="148" t="s">
        <v>12</v>
      </c>
      <c r="H204" s="148"/>
      <c r="I204" s="149"/>
    </row>
    <row r="205" spans="1:9" ht="23.25">
      <c r="A205" s="148">
        <v>637001</v>
      </c>
      <c r="B205" s="148">
        <v>199</v>
      </c>
      <c r="C205" s="149" t="s">
        <v>253</v>
      </c>
      <c r="D205" s="148"/>
      <c r="E205" s="149" t="s">
        <v>253</v>
      </c>
      <c r="F205" s="149" t="s">
        <v>11</v>
      </c>
      <c r="G205" s="148" t="s">
        <v>12</v>
      </c>
      <c r="H205" s="148"/>
      <c r="I205" s="149"/>
    </row>
    <row r="206" spans="1:9" ht="23.25">
      <c r="A206" s="148">
        <v>638001</v>
      </c>
      <c r="B206" s="148">
        <v>200</v>
      </c>
      <c r="C206" s="149" t="s">
        <v>254</v>
      </c>
      <c r="D206" s="148"/>
      <c r="E206" s="149" t="s">
        <v>254</v>
      </c>
      <c r="F206" s="149" t="s">
        <v>11</v>
      </c>
      <c r="G206" s="148" t="s">
        <v>12</v>
      </c>
      <c r="H206" s="148"/>
      <c r="I206" s="149"/>
    </row>
    <row r="207" spans="1:9" ht="23.25">
      <c r="A207" s="148">
        <v>641001</v>
      </c>
      <c r="B207" s="148">
        <v>201</v>
      </c>
      <c r="C207" s="149" t="s">
        <v>255</v>
      </c>
      <c r="D207" s="148"/>
      <c r="E207" s="149" t="s">
        <v>255</v>
      </c>
      <c r="F207" s="149" t="s">
        <v>11</v>
      </c>
      <c r="G207" s="148" t="s">
        <v>12</v>
      </c>
      <c r="H207" s="148"/>
      <c r="I207" s="149"/>
    </row>
    <row r="208" spans="1:9" ht="23.25">
      <c r="A208" s="148">
        <v>642001</v>
      </c>
      <c r="B208" s="148">
        <v>202</v>
      </c>
      <c r="C208" s="149" t="s">
        <v>256</v>
      </c>
      <c r="D208" s="148"/>
      <c r="E208" s="149" t="s">
        <v>256</v>
      </c>
      <c r="F208" s="149" t="s">
        <v>11</v>
      </c>
      <c r="G208" s="148" t="s">
        <v>12</v>
      </c>
      <c r="H208" s="148"/>
      <c r="I208" s="149"/>
    </row>
    <row r="209" spans="1:9" ht="23.25">
      <c r="A209" s="148">
        <v>643001</v>
      </c>
      <c r="B209" s="148">
        <v>203</v>
      </c>
      <c r="C209" s="149" t="s">
        <v>257</v>
      </c>
      <c r="D209" s="148"/>
      <c r="E209" s="149" t="s">
        <v>257</v>
      </c>
      <c r="F209" s="149" t="s">
        <v>11</v>
      </c>
      <c r="G209" s="148" t="s">
        <v>12</v>
      </c>
      <c r="H209" s="148"/>
      <c r="I209" s="149"/>
    </row>
    <row r="210" spans="1:9" ht="23.25">
      <c r="A210" s="148">
        <v>644001</v>
      </c>
      <c r="B210" s="148">
        <v>204</v>
      </c>
      <c r="C210" s="149" t="s">
        <v>258</v>
      </c>
      <c r="D210" s="148"/>
      <c r="E210" s="149" t="s">
        <v>258</v>
      </c>
      <c r="F210" s="149" t="s">
        <v>11</v>
      </c>
      <c r="G210" s="148" t="s">
        <v>12</v>
      </c>
      <c r="H210" s="148"/>
      <c r="I210" s="149"/>
    </row>
    <row r="211" spans="1:9" ht="23.25">
      <c r="A211" s="148">
        <v>645001</v>
      </c>
      <c r="B211" s="148">
        <v>205</v>
      </c>
      <c r="C211" s="149" t="s">
        <v>259</v>
      </c>
      <c r="D211" s="148"/>
      <c r="E211" s="149" t="s">
        <v>259</v>
      </c>
      <c r="F211" s="149" t="s">
        <v>11</v>
      </c>
      <c r="G211" s="148" t="s">
        <v>12</v>
      </c>
      <c r="H211" s="148"/>
      <c r="I211" s="149"/>
    </row>
    <row r="212" spans="1:9" ht="23.25">
      <c r="A212" s="148">
        <v>646001</v>
      </c>
      <c r="B212" s="148">
        <v>206</v>
      </c>
      <c r="C212" s="149" t="s">
        <v>260</v>
      </c>
      <c r="D212" s="148"/>
      <c r="E212" s="149" t="s">
        <v>260</v>
      </c>
      <c r="F212" s="149" t="s">
        <v>11</v>
      </c>
      <c r="G212" s="148" t="s">
        <v>12</v>
      </c>
      <c r="H212" s="148"/>
      <c r="I212" s="149"/>
    </row>
    <row r="213" spans="1:9" ht="23.25">
      <c r="A213" s="148">
        <v>647001</v>
      </c>
      <c r="B213" s="148">
        <v>207</v>
      </c>
      <c r="C213" s="149" t="s">
        <v>261</v>
      </c>
      <c r="D213" s="148"/>
      <c r="E213" s="149" t="s">
        <v>261</v>
      </c>
      <c r="F213" s="149" t="s">
        <v>11</v>
      </c>
      <c r="G213" s="148" t="s">
        <v>12</v>
      </c>
      <c r="H213" s="148"/>
      <c r="I213" s="149"/>
    </row>
    <row r="214" spans="1:9" ht="23.25">
      <c r="A214" s="148">
        <v>648001</v>
      </c>
      <c r="B214" s="148">
        <v>208</v>
      </c>
      <c r="C214" s="149" t="s">
        <v>262</v>
      </c>
      <c r="D214" s="148"/>
      <c r="E214" s="149" t="s">
        <v>262</v>
      </c>
      <c r="F214" s="149" t="s">
        <v>11</v>
      </c>
      <c r="G214" s="148" t="s">
        <v>12</v>
      </c>
      <c r="H214" s="148"/>
      <c r="I214" s="149"/>
    </row>
    <row r="215" spans="1:9" ht="23.25">
      <c r="A215" s="148">
        <v>649001</v>
      </c>
      <c r="B215" s="148">
        <v>209</v>
      </c>
      <c r="C215" s="149" t="s">
        <v>263</v>
      </c>
      <c r="D215" s="148"/>
      <c r="E215" s="149" t="s">
        <v>263</v>
      </c>
      <c r="F215" s="149" t="s">
        <v>11</v>
      </c>
      <c r="G215" s="148" t="s">
        <v>12</v>
      </c>
      <c r="H215" s="148"/>
      <c r="I215" s="149"/>
    </row>
    <row r="216" spans="1:9" ht="23.25">
      <c r="A216" s="148">
        <v>650001</v>
      </c>
      <c r="B216" s="148">
        <v>210</v>
      </c>
      <c r="C216" s="149" t="s">
        <v>264</v>
      </c>
      <c r="D216" s="148"/>
      <c r="E216" s="149" t="s">
        <v>264</v>
      </c>
      <c r="F216" s="149" t="s">
        <v>11</v>
      </c>
      <c r="G216" s="148" t="s">
        <v>12</v>
      </c>
      <c r="H216" s="148"/>
      <c r="I216" s="149"/>
    </row>
    <row r="217" spans="1:9" ht="23.25">
      <c r="A217" s="148">
        <v>651001</v>
      </c>
      <c r="B217" s="148">
        <v>211</v>
      </c>
      <c r="C217" s="149" t="s">
        <v>265</v>
      </c>
      <c r="D217" s="148"/>
      <c r="E217" s="149" t="s">
        <v>265</v>
      </c>
      <c r="F217" s="149" t="s">
        <v>11</v>
      </c>
      <c r="G217" s="148" t="s">
        <v>12</v>
      </c>
      <c r="H217" s="148"/>
      <c r="I217" s="149"/>
    </row>
    <row r="218" spans="1:9" ht="23.25">
      <c r="A218" s="148">
        <v>652001</v>
      </c>
      <c r="B218" s="148">
        <v>212</v>
      </c>
      <c r="C218" s="149" t="s">
        <v>266</v>
      </c>
      <c r="D218" s="148"/>
      <c r="E218" s="149" t="s">
        <v>266</v>
      </c>
      <c r="F218" s="149" t="s">
        <v>11</v>
      </c>
      <c r="G218" s="148" t="s">
        <v>12</v>
      </c>
      <c r="H218" s="148"/>
      <c r="I218" s="149"/>
    </row>
    <row r="219" spans="1:9" ht="23.25">
      <c r="A219" s="148">
        <v>653001</v>
      </c>
      <c r="B219" s="148">
        <v>213</v>
      </c>
      <c r="C219" s="149" t="s">
        <v>267</v>
      </c>
      <c r="D219" s="148"/>
      <c r="E219" s="149" t="s">
        <v>267</v>
      </c>
      <c r="F219" s="149" t="s">
        <v>11</v>
      </c>
      <c r="G219" s="148" t="s">
        <v>12</v>
      </c>
      <c r="H219" s="148"/>
      <c r="I219" s="149"/>
    </row>
    <row r="220" spans="1:9" ht="23.25">
      <c r="A220" s="148">
        <v>654001</v>
      </c>
      <c r="B220" s="148">
        <v>214</v>
      </c>
      <c r="C220" s="149" t="s">
        <v>268</v>
      </c>
      <c r="D220" s="148"/>
      <c r="E220" s="149" t="s">
        <v>268</v>
      </c>
      <c r="F220" s="149" t="s">
        <v>11</v>
      </c>
      <c r="G220" s="148" t="s">
        <v>12</v>
      </c>
      <c r="H220" s="148"/>
      <c r="I220" s="149"/>
    </row>
    <row r="221" spans="1:9" ht="23.25">
      <c r="A221" s="148">
        <v>655001</v>
      </c>
      <c r="B221" s="148">
        <v>215</v>
      </c>
      <c r="C221" s="149" t="s">
        <v>269</v>
      </c>
      <c r="D221" s="148"/>
      <c r="E221" s="149" t="s">
        <v>269</v>
      </c>
      <c r="F221" s="149" t="s">
        <v>11</v>
      </c>
      <c r="G221" s="148" t="s">
        <v>12</v>
      </c>
      <c r="H221" s="148"/>
      <c r="I221" s="149"/>
    </row>
    <row r="222" spans="1:9" ht="23.25">
      <c r="A222" s="148">
        <v>656001</v>
      </c>
      <c r="B222" s="148">
        <v>216</v>
      </c>
      <c r="C222" s="149" t="s">
        <v>270</v>
      </c>
      <c r="D222" s="148"/>
      <c r="E222" s="149" t="s">
        <v>270</v>
      </c>
      <c r="F222" s="149" t="s">
        <v>11</v>
      </c>
      <c r="G222" s="148" t="s">
        <v>12</v>
      </c>
      <c r="H222" s="148"/>
      <c r="I222" s="149"/>
    </row>
    <row r="223" spans="1:9" ht="23.25">
      <c r="A223" s="148">
        <v>657001</v>
      </c>
      <c r="B223" s="148">
        <v>217</v>
      </c>
      <c r="C223" s="149" t="s">
        <v>271</v>
      </c>
      <c r="D223" s="148"/>
      <c r="E223" s="149" t="s">
        <v>271</v>
      </c>
      <c r="F223" s="149" t="s">
        <v>11</v>
      </c>
      <c r="G223" s="148" t="s">
        <v>12</v>
      </c>
      <c r="H223" s="148"/>
      <c r="I223" s="149"/>
    </row>
    <row r="224" spans="1:9" ht="23.25">
      <c r="A224" s="148">
        <v>658001</v>
      </c>
      <c r="B224" s="148">
        <v>218</v>
      </c>
      <c r="C224" s="149" t="s">
        <v>272</v>
      </c>
      <c r="D224" s="148"/>
      <c r="E224" s="149" t="s">
        <v>272</v>
      </c>
      <c r="F224" s="149" t="s">
        <v>11</v>
      </c>
      <c r="G224" s="148" t="s">
        <v>12</v>
      </c>
      <c r="H224" s="148"/>
      <c r="I224" s="149"/>
    </row>
    <row r="225" spans="1:9" ht="23.25">
      <c r="A225" s="148">
        <v>659001</v>
      </c>
      <c r="B225" s="148">
        <v>219</v>
      </c>
      <c r="C225" s="149" t="s">
        <v>273</v>
      </c>
      <c r="D225" s="148"/>
      <c r="E225" s="149" t="s">
        <v>273</v>
      </c>
      <c r="F225" s="149" t="s">
        <v>11</v>
      </c>
      <c r="G225" s="148" t="s">
        <v>12</v>
      </c>
      <c r="H225" s="148"/>
      <c r="I225" s="149"/>
    </row>
    <row r="226" spans="1:9" ht="23.25">
      <c r="A226" s="148">
        <v>660001</v>
      </c>
      <c r="B226" s="148">
        <v>220</v>
      </c>
      <c r="C226" s="149" t="s">
        <v>274</v>
      </c>
      <c r="D226" s="148"/>
      <c r="E226" s="149" t="s">
        <v>274</v>
      </c>
      <c r="F226" s="149" t="s">
        <v>11</v>
      </c>
      <c r="G226" s="148" t="s">
        <v>12</v>
      </c>
      <c r="H226" s="148"/>
      <c r="I226" s="149"/>
    </row>
    <row r="227" spans="1:9" ht="23.25">
      <c r="A227" s="148">
        <v>661001</v>
      </c>
      <c r="B227" s="148">
        <v>221</v>
      </c>
      <c r="C227" s="149" t="s">
        <v>275</v>
      </c>
      <c r="D227" s="148"/>
      <c r="E227" s="149" t="s">
        <v>275</v>
      </c>
      <c r="F227" s="149" t="s">
        <v>11</v>
      </c>
      <c r="G227" s="148" t="s">
        <v>12</v>
      </c>
      <c r="H227" s="148"/>
      <c r="I227" s="149"/>
    </row>
    <row r="228" spans="1:9" ht="23.25">
      <c r="A228" s="148">
        <v>662001</v>
      </c>
      <c r="B228" s="148">
        <v>222</v>
      </c>
      <c r="C228" s="149" t="s">
        <v>276</v>
      </c>
      <c r="D228" s="148"/>
      <c r="E228" s="149" t="s">
        <v>276</v>
      </c>
      <c r="F228" s="149" t="s">
        <v>11</v>
      </c>
      <c r="G228" s="148" t="s">
        <v>12</v>
      </c>
      <c r="H228" s="148"/>
      <c r="I228" s="149"/>
    </row>
    <row r="229" spans="1:9" ht="23.25">
      <c r="A229" s="148">
        <v>663001</v>
      </c>
      <c r="B229" s="148">
        <v>223</v>
      </c>
      <c r="C229" s="149" t="s">
        <v>277</v>
      </c>
      <c r="D229" s="148"/>
      <c r="E229" s="149" t="s">
        <v>277</v>
      </c>
      <c r="F229" s="149" t="s">
        <v>11</v>
      </c>
      <c r="G229" s="148" t="s">
        <v>12</v>
      </c>
      <c r="H229" s="148"/>
      <c r="I229" s="149"/>
    </row>
    <row r="230" spans="1:9" ht="23.25">
      <c r="A230" s="148">
        <v>664001</v>
      </c>
      <c r="B230" s="148">
        <v>224</v>
      </c>
      <c r="C230" s="149" t="s">
        <v>278</v>
      </c>
      <c r="D230" s="148"/>
      <c r="E230" s="149" t="s">
        <v>278</v>
      </c>
      <c r="F230" s="149" t="s">
        <v>11</v>
      </c>
      <c r="G230" s="148" t="s">
        <v>12</v>
      </c>
      <c r="H230" s="148"/>
      <c r="I230" s="149"/>
    </row>
    <row r="231" spans="1:9" ht="23.25">
      <c r="A231" s="148">
        <v>665001</v>
      </c>
      <c r="B231" s="148">
        <v>225</v>
      </c>
      <c r="C231" s="149" t="s">
        <v>279</v>
      </c>
      <c r="D231" s="148"/>
      <c r="E231" s="149" t="s">
        <v>279</v>
      </c>
      <c r="F231" s="149" t="s">
        <v>11</v>
      </c>
      <c r="G231" s="148" t="s">
        <v>12</v>
      </c>
      <c r="H231" s="148"/>
      <c r="I231" s="149"/>
    </row>
    <row r="232" spans="1:9" ht="23.25">
      <c r="A232" s="148">
        <v>666001</v>
      </c>
      <c r="B232" s="148">
        <v>226</v>
      </c>
      <c r="C232" s="149" t="s">
        <v>280</v>
      </c>
      <c r="D232" s="148"/>
      <c r="E232" s="149" t="s">
        <v>280</v>
      </c>
      <c r="F232" s="149" t="s">
        <v>11</v>
      </c>
      <c r="G232" s="148" t="s">
        <v>12</v>
      </c>
      <c r="H232" s="148"/>
      <c r="I232" s="149"/>
    </row>
    <row r="233" spans="1:9" ht="23.25">
      <c r="A233" s="148">
        <v>667001</v>
      </c>
      <c r="B233" s="148">
        <v>227</v>
      </c>
      <c r="C233" s="149" t="s">
        <v>281</v>
      </c>
      <c r="D233" s="148"/>
      <c r="E233" s="149" t="s">
        <v>281</v>
      </c>
      <c r="F233" s="149" t="s">
        <v>11</v>
      </c>
      <c r="G233" s="148" t="s">
        <v>12</v>
      </c>
      <c r="H233" s="148"/>
      <c r="I233" s="149"/>
    </row>
    <row r="234" spans="1:9" ht="23.25">
      <c r="A234" s="148">
        <v>668001</v>
      </c>
      <c r="B234" s="148">
        <v>228</v>
      </c>
      <c r="C234" s="149" t="s">
        <v>282</v>
      </c>
      <c r="D234" s="148"/>
      <c r="E234" s="149" t="s">
        <v>282</v>
      </c>
      <c r="F234" s="149" t="s">
        <v>11</v>
      </c>
      <c r="G234" s="148" t="s">
        <v>12</v>
      </c>
      <c r="H234" s="148"/>
      <c r="I234" s="149"/>
    </row>
    <row r="235" spans="1:9" ht="23.25">
      <c r="A235" s="148">
        <v>669001</v>
      </c>
      <c r="B235" s="148">
        <v>229</v>
      </c>
      <c r="C235" s="149" t="s">
        <v>283</v>
      </c>
      <c r="D235" s="148"/>
      <c r="E235" s="149" t="s">
        <v>283</v>
      </c>
      <c r="F235" s="149" t="s">
        <v>11</v>
      </c>
      <c r="G235" s="148" t="s">
        <v>12</v>
      </c>
      <c r="H235" s="148"/>
      <c r="I235" s="149"/>
    </row>
    <row r="236" spans="1:9" ht="23.25">
      <c r="A236" s="148">
        <v>670001</v>
      </c>
      <c r="B236" s="148">
        <v>230</v>
      </c>
      <c r="C236" s="149" t="s">
        <v>284</v>
      </c>
      <c r="D236" s="148"/>
      <c r="E236" s="149" t="s">
        <v>284</v>
      </c>
      <c r="F236" s="149" t="s">
        <v>11</v>
      </c>
      <c r="G236" s="148" t="s">
        <v>12</v>
      </c>
      <c r="H236" s="148"/>
      <c r="I236" s="149"/>
    </row>
    <row r="237" spans="1:9" ht="23.25">
      <c r="A237" s="148">
        <v>671001</v>
      </c>
      <c r="B237" s="148">
        <v>231</v>
      </c>
      <c r="C237" s="149" t="s">
        <v>285</v>
      </c>
      <c r="D237" s="148"/>
      <c r="E237" s="149" t="s">
        <v>285</v>
      </c>
      <c r="F237" s="149" t="s">
        <v>11</v>
      </c>
      <c r="G237" s="148" t="s">
        <v>12</v>
      </c>
      <c r="H237" s="148"/>
      <c r="I237" s="149"/>
    </row>
    <row r="238" spans="1:9" ht="23.25">
      <c r="A238" s="148">
        <v>672001</v>
      </c>
      <c r="B238" s="148">
        <v>232</v>
      </c>
      <c r="C238" s="149" t="s">
        <v>286</v>
      </c>
      <c r="D238" s="148"/>
      <c r="E238" s="149" t="s">
        <v>286</v>
      </c>
      <c r="F238" s="149" t="s">
        <v>11</v>
      </c>
      <c r="G238" s="148" t="s">
        <v>12</v>
      </c>
      <c r="H238" s="148"/>
      <c r="I238" s="149"/>
    </row>
    <row r="239" spans="1:9" ht="23.25">
      <c r="A239" s="148">
        <v>673001</v>
      </c>
      <c r="B239" s="148">
        <v>233</v>
      </c>
      <c r="C239" s="149" t="s">
        <v>287</v>
      </c>
      <c r="D239" s="148"/>
      <c r="E239" s="149" t="s">
        <v>287</v>
      </c>
      <c r="F239" s="149" t="s">
        <v>11</v>
      </c>
      <c r="G239" s="148" t="s">
        <v>12</v>
      </c>
      <c r="H239" s="148"/>
      <c r="I239" s="149"/>
    </row>
    <row r="240" spans="1:9" ht="23.25">
      <c r="A240" s="148">
        <v>674001</v>
      </c>
      <c r="B240" s="148">
        <v>234</v>
      </c>
      <c r="C240" s="149" t="s">
        <v>288</v>
      </c>
      <c r="D240" s="148"/>
      <c r="E240" s="149" t="s">
        <v>288</v>
      </c>
      <c r="F240" s="149" t="s">
        <v>11</v>
      </c>
      <c r="G240" s="148" t="s">
        <v>12</v>
      </c>
      <c r="H240" s="148"/>
      <c r="I240" s="149"/>
    </row>
    <row r="241" spans="1:9" ht="23.25">
      <c r="A241" s="148">
        <v>675001</v>
      </c>
      <c r="B241" s="148">
        <v>235</v>
      </c>
      <c r="C241" s="149" t="s">
        <v>289</v>
      </c>
      <c r="D241" s="148"/>
      <c r="E241" s="149" t="s">
        <v>289</v>
      </c>
      <c r="F241" s="149" t="s">
        <v>11</v>
      </c>
      <c r="G241" s="148" t="s">
        <v>12</v>
      </c>
      <c r="H241" s="148"/>
      <c r="I241" s="149"/>
    </row>
    <row r="242" spans="1:9" ht="23.25">
      <c r="A242" s="148">
        <v>676001</v>
      </c>
      <c r="B242" s="148">
        <v>236</v>
      </c>
      <c r="C242" s="149" t="s">
        <v>290</v>
      </c>
      <c r="D242" s="148"/>
      <c r="E242" s="149" t="s">
        <v>290</v>
      </c>
      <c r="F242" s="149" t="s">
        <v>11</v>
      </c>
      <c r="G242" s="148" t="s">
        <v>12</v>
      </c>
      <c r="H242" s="148"/>
      <c r="I242" s="149"/>
    </row>
    <row r="243" spans="1:9" ht="23.25">
      <c r="A243" s="148">
        <v>677001</v>
      </c>
      <c r="B243" s="148">
        <v>237</v>
      </c>
      <c r="C243" s="149" t="s">
        <v>291</v>
      </c>
      <c r="D243" s="148"/>
      <c r="E243" s="149" t="s">
        <v>291</v>
      </c>
      <c r="F243" s="149" t="s">
        <v>11</v>
      </c>
      <c r="G243" s="148" t="s">
        <v>12</v>
      </c>
      <c r="H243" s="148"/>
      <c r="I243" s="149"/>
    </row>
    <row r="244" spans="1:9" ht="23.25">
      <c r="A244" s="148">
        <v>678001</v>
      </c>
      <c r="B244" s="148">
        <v>238</v>
      </c>
      <c r="C244" s="149" t="s">
        <v>292</v>
      </c>
      <c r="D244" s="148"/>
      <c r="E244" s="149" t="s">
        <v>292</v>
      </c>
      <c r="F244" s="149" t="s">
        <v>11</v>
      </c>
      <c r="G244" s="148" t="s">
        <v>12</v>
      </c>
      <c r="H244" s="148"/>
      <c r="I244" s="149"/>
    </row>
    <row r="245" spans="1:9" ht="23.25">
      <c r="A245" s="148">
        <v>194001</v>
      </c>
      <c r="B245" s="148">
        <v>239</v>
      </c>
      <c r="C245" s="149" t="s">
        <v>293</v>
      </c>
      <c r="D245" s="148" t="s">
        <v>16</v>
      </c>
      <c r="E245" s="149" t="s">
        <v>294</v>
      </c>
      <c r="F245" s="149" t="s">
        <v>34</v>
      </c>
      <c r="G245" s="148" t="s">
        <v>12</v>
      </c>
      <c r="H245" s="148"/>
      <c r="I245" s="149"/>
    </row>
    <row r="246" spans="1:9" ht="23.25">
      <c r="A246" s="148">
        <v>701001</v>
      </c>
      <c r="B246" s="148">
        <v>240</v>
      </c>
      <c r="C246" s="149" t="s">
        <v>295</v>
      </c>
      <c r="D246" s="148"/>
      <c r="E246" s="149" t="s">
        <v>295</v>
      </c>
      <c r="F246" s="149" t="s">
        <v>296</v>
      </c>
      <c r="G246" s="148" t="s">
        <v>12</v>
      </c>
      <c r="H246" s="148"/>
      <c r="I246" s="149"/>
    </row>
    <row r="247" spans="1:9" ht="23.25">
      <c r="A247" s="148">
        <v>702001</v>
      </c>
      <c r="B247" s="148">
        <v>241</v>
      </c>
      <c r="C247" s="149" t="s">
        <v>297</v>
      </c>
      <c r="D247" s="148"/>
      <c r="E247" s="149" t="s">
        <v>297</v>
      </c>
      <c r="F247" s="149" t="s">
        <v>296</v>
      </c>
      <c r="G247" s="148" t="s">
        <v>12</v>
      </c>
      <c r="H247" s="148"/>
      <c r="I247" s="149"/>
    </row>
    <row r="248" spans="1:9" ht="23.25">
      <c r="A248" s="148">
        <v>703001</v>
      </c>
      <c r="B248" s="148">
        <v>242</v>
      </c>
      <c r="C248" s="149" t="s">
        <v>298</v>
      </c>
      <c r="D248" s="148"/>
      <c r="E248" s="149" t="s">
        <v>298</v>
      </c>
      <c r="F248" s="149" t="s">
        <v>296</v>
      </c>
      <c r="G248" s="148" t="s">
        <v>12</v>
      </c>
      <c r="H248" s="148"/>
      <c r="I248" s="149"/>
    </row>
    <row r="249" spans="1:9" ht="23.25">
      <c r="A249" s="148">
        <v>250062</v>
      </c>
      <c r="B249" s="148">
        <v>243</v>
      </c>
      <c r="C249" s="149" t="s">
        <v>299</v>
      </c>
      <c r="D249" s="148"/>
      <c r="E249" s="149" t="s">
        <v>299</v>
      </c>
      <c r="F249" s="149" t="s">
        <v>20</v>
      </c>
      <c r="G249" s="148" t="s">
        <v>175</v>
      </c>
      <c r="H249" s="148"/>
      <c r="I249" s="149"/>
    </row>
    <row r="250" spans="1:9" ht="23.25">
      <c r="A250" s="148">
        <v>250063</v>
      </c>
      <c r="B250" s="148">
        <v>244</v>
      </c>
      <c r="C250" s="149" t="s">
        <v>300</v>
      </c>
      <c r="D250" s="148"/>
      <c r="E250" s="149" t="s">
        <v>300</v>
      </c>
      <c r="F250" s="149" t="s">
        <v>20</v>
      </c>
      <c r="G250" s="148" t="s">
        <v>175</v>
      </c>
      <c r="H250" s="148"/>
      <c r="I250" s="149"/>
    </row>
    <row r="251" spans="1:9" ht="23.25">
      <c r="A251" s="148">
        <v>429001</v>
      </c>
      <c r="B251" s="148">
        <v>245</v>
      </c>
      <c r="C251" s="149" t="s">
        <v>301</v>
      </c>
      <c r="D251" s="148"/>
      <c r="E251" s="149" t="s">
        <v>301</v>
      </c>
      <c r="F251" s="149" t="s">
        <v>31</v>
      </c>
      <c r="G251" s="148" t="s">
        <v>12</v>
      </c>
      <c r="H251" s="148"/>
      <c r="I251" s="149"/>
    </row>
    <row r="252" spans="1:9" ht="23.25">
      <c r="A252" s="148">
        <v>145001</v>
      </c>
      <c r="B252" s="148">
        <v>246</v>
      </c>
      <c r="C252" s="149" t="s">
        <v>302</v>
      </c>
      <c r="D252" s="148"/>
      <c r="E252" s="149" t="s">
        <v>302</v>
      </c>
      <c r="F252" s="149" t="s">
        <v>11</v>
      </c>
      <c r="G252" s="148" t="s">
        <v>12</v>
      </c>
      <c r="H252" s="148"/>
      <c r="I252" s="149"/>
    </row>
    <row r="253" spans="1:9" ht="23.25">
      <c r="A253" s="148">
        <v>170001</v>
      </c>
      <c r="B253" s="148">
        <v>247</v>
      </c>
      <c r="C253" s="149" t="s">
        <v>303</v>
      </c>
      <c r="D253" s="148"/>
      <c r="E253" s="149" t="s">
        <v>303</v>
      </c>
      <c r="F253" s="149" t="s">
        <v>11</v>
      </c>
      <c r="G253" s="148" t="s">
        <v>12</v>
      </c>
      <c r="H253" s="148"/>
      <c r="I253" s="149"/>
    </row>
    <row r="254" spans="1:9" ht="23.25">
      <c r="A254" s="148">
        <v>171001</v>
      </c>
      <c r="B254" s="148">
        <v>248</v>
      </c>
      <c r="C254" s="149" t="s">
        <v>304</v>
      </c>
      <c r="D254" s="148"/>
      <c r="E254" s="149" t="s">
        <v>304</v>
      </c>
      <c r="F254" s="149" t="s">
        <v>11</v>
      </c>
      <c r="G254" s="148" t="s">
        <v>12</v>
      </c>
      <c r="H254" s="148"/>
      <c r="I254" s="149"/>
    </row>
    <row r="255" spans="1:9" ht="23.25">
      <c r="A255" s="148">
        <v>156001</v>
      </c>
      <c r="B255" s="148">
        <v>249</v>
      </c>
      <c r="C255" s="149" t="s">
        <v>305</v>
      </c>
      <c r="D255" s="148" t="s">
        <v>16</v>
      </c>
      <c r="E255" s="149" t="s">
        <v>306</v>
      </c>
      <c r="F255" s="149" t="s">
        <v>11</v>
      </c>
      <c r="G255" s="148" t="s">
        <v>12</v>
      </c>
      <c r="H255" s="148"/>
      <c r="I255" s="149"/>
    </row>
    <row r="256" spans="1:9" ht="23.25">
      <c r="A256" s="150">
        <v>177001</v>
      </c>
      <c r="B256" s="150">
        <v>250</v>
      </c>
      <c r="C256" s="151"/>
      <c r="D256" s="150"/>
      <c r="E256" s="151" t="s">
        <v>307</v>
      </c>
      <c r="F256" s="151" t="s">
        <v>11</v>
      </c>
      <c r="G256" s="150" t="s">
        <v>12</v>
      </c>
      <c r="H256" s="150"/>
      <c r="I256" s="151" t="s">
        <v>308</v>
      </c>
    </row>
    <row r="257" spans="1:9" ht="23.25">
      <c r="A257" s="150">
        <v>302001</v>
      </c>
      <c r="B257" s="150">
        <v>251</v>
      </c>
      <c r="C257" s="151"/>
      <c r="D257" s="150"/>
      <c r="E257" s="151" t="s">
        <v>309</v>
      </c>
      <c r="F257" s="151" t="s">
        <v>44</v>
      </c>
      <c r="G257" s="150" t="s">
        <v>12</v>
      </c>
      <c r="H257" s="150"/>
      <c r="I257" s="151" t="s">
        <v>308</v>
      </c>
    </row>
    <row r="258" spans="1:9" ht="23.25">
      <c r="A258" s="150">
        <v>313001</v>
      </c>
      <c r="B258" s="150">
        <v>252</v>
      </c>
      <c r="C258" s="151"/>
      <c r="D258" s="150"/>
      <c r="E258" s="151" t="s">
        <v>310</v>
      </c>
      <c r="F258" s="151" t="s">
        <v>44</v>
      </c>
      <c r="G258" s="150" t="s">
        <v>12</v>
      </c>
      <c r="H258" s="150"/>
      <c r="I258" s="151"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E14" sqref="E14"/>
    </sheetView>
  </sheetViews>
  <sheetFormatPr defaultColWidth="6.875" defaultRowHeight="20.1000000000000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pans="1:13" s="117" customFormat="1" ht="20.100000000000001" customHeight="1">
      <c r="A1" s="2" t="s">
        <v>311</v>
      </c>
      <c r="B1" s="120"/>
      <c r="C1" s="120"/>
      <c r="D1" s="120"/>
      <c r="E1" s="120"/>
      <c r="F1" s="120"/>
      <c r="G1" s="120"/>
    </row>
    <row r="2" spans="1:13" s="117" customFormat="1" ht="38.25" customHeight="1">
      <c r="A2" s="121" t="s">
        <v>312</v>
      </c>
      <c r="B2" s="122"/>
      <c r="C2" s="122"/>
      <c r="D2" s="122"/>
      <c r="E2" s="122"/>
      <c r="F2" s="122"/>
      <c r="G2" s="122"/>
    </row>
    <row r="3" spans="1:13" s="117" customFormat="1" ht="20.100000000000001" customHeight="1">
      <c r="A3" s="123"/>
      <c r="B3" s="120"/>
      <c r="C3" s="120"/>
      <c r="D3" s="120"/>
      <c r="E3" s="120"/>
      <c r="F3" s="120"/>
      <c r="G3" s="120"/>
    </row>
    <row r="4" spans="1:13" s="117" customFormat="1" ht="20.100000000000001" customHeight="1">
      <c r="A4" s="124"/>
      <c r="B4" s="125"/>
      <c r="C4" s="125"/>
      <c r="D4" s="125"/>
      <c r="E4" s="125"/>
      <c r="F4" s="125"/>
      <c r="G4" s="126" t="s">
        <v>313</v>
      </c>
    </row>
    <row r="5" spans="1:13" s="117" customFormat="1" ht="20.100000000000001" customHeight="1">
      <c r="A5" s="153" t="s">
        <v>314</v>
      </c>
      <c r="B5" s="153"/>
      <c r="C5" s="153" t="s">
        <v>315</v>
      </c>
      <c r="D5" s="153"/>
      <c r="E5" s="153"/>
      <c r="F5" s="153"/>
      <c r="G5" s="153"/>
    </row>
    <row r="6" spans="1:13" s="117" customFormat="1" ht="45" customHeight="1">
      <c r="A6" s="127" t="s">
        <v>316</v>
      </c>
      <c r="B6" s="127" t="s">
        <v>317</v>
      </c>
      <c r="C6" s="127" t="s">
        <v>316</v>
      </c>
      <c r="D6" s="127" t="s">
        <v>318</v>
      </c>
      <c r="E6" s="127" t="s">
        <v>319</v>
      </c>
      <c r="F6" s="127" t="s">
        <v>320</v>
      </c>
      <c r="G6" s="127" t="s">
        <v>321</v>
      </c>
    </row>
    <row r="7" spans="1:13" s="117" customFormat="1" ht="20.100000000000001" customHeight="1">
      <c r="A7" s="128" t="s">
        <v>322</v>
      </c>
      <c r="B7" s="129">
        <f>B8+B9</f>
        <v>24</v>
      </c>
      <c r="C7" s="130" t="s">
        <v>323</v>
      </c>
      <c r="D7" s="60">
        <f>E7+F7</f>
        <v>24</v>
      </c>
      <c r="E7" s="131">
        <f>E8+E9+E10+E11</f>
        <v>24</v>
      </c>
      <c r="F7" s="131">
        <f>F8+F9+F10+F11</f>
        <v>0</v>
      </c>
      <c r="G7" s="131"/>
    </row>
    <row r="8" spans="1:13" s="117" customFormat="1" ht="20.100000000000001" customHeight="1">
      <c r="A8" s="132" t="s">
        <v>324</v>
      </c>
      <c r="B8" s="133">
        <v>24</v>
      </c>
      <c r="C8" s="59" t="s">
        <v>325</v>
      </c>
      <c r="D8" s="60">
        <f>E8+F8</f>
        <v>24</v>
      </c>
      <c r="E8" s="60">
        <v>24</v>
      </c>
      <c r="F8" s="60"/>
      <c r="G8" s="60"/>
    </row>
    <row r="9" spans="1:13" s="117" customFormat="1" ht="20.100000000000001" customHeight="1">
      <c r="A9" s="132" t="s">
        <v>326</v>
      </c>
      <c r="B9" s="134"/>
      <c r="C9" s="59"/>
      <c r="D9" s="60"/>
      <c r="E9" s="60"/>
      <c r="F9" s="60"/>
      <c r="G9" s="60"/>
    </row>
    <row r="10" spans="1:13" s="117" customFormat="1" ht="20.100000000000001" customHeight="1">
      <c r="A10" s="135" t="s">
        <v>327</v>
      </c>
      <c r="B10" s="136"/>
      <c r="C10" s="63"/>
      <c r="D10" s="60"/>
      <c r="E10" s="60"/>
      <c r="F10" s="60"/>
      <c r="G10" s="60"/>
    </row>
    <row r="11" spans="1:13" s="117" customFormat="1" ht="20.100000000000001" customHeight="1">
      <c r="A11" s="137" t="s">
        <v>328</v>
      </c>
      <c r="B11" s="129"/>
      <c r="C11" s="66"/>
      <c r="D11" s="60"/>
      <c r="E11" s="60"/>
      <c r="F11" s="60"/>
      <c r="G11" s="60"/>
    </row>
    <row r="12" spans="1:13" s="117" customFormat="1" ht="20.100000000000001" customHeight="1">
      <c r="A12" s="135" t="s">
        <v>324</v>
      </c>
      <c r="B12" s="133"/>
      <c r="C12" s="63"/>
      <c r="D12" s="60"/>
      <c r="E12" s="60"/>
      <c r="F12" s="60"/>
      <c r="G12" s="60"/>
    </row>
    <row r="13" spans="1:13" s="117" customFormat="1" ht="20.100000000000001" customHeight="1">
      <c r="A13" s="135" t="s">
        <v>326</v>
      </c>
      <c r="B13" s="134"/>
      <c r="C13" s="63"/>
      <c r="D13" s="60"/>
      <c r="E13" s="60"/>
      <c r="F13" s="60"/>
      <c r="G13" s="60"/>
    </row>
    <row r="14" spans="1:13" s="117" customFormat="1" ht="20.100000000000001" customHeight="1">
      <c r="A14" s="132" t="s">
        <v>327</v>
      </c>
      <c r="B14" s="136"/>
      <c r="C14" s="63"/>
      <c r="D14" s="60"/>
      <c r="E14" s="60"/>
      <c r="F14" s="60"/>
      <c r="G14" s="60"/>
      <c r="M14" s="145"/>
    </row>
    <row r="15" spans="1:13" s="117" customFormat="1" ht="20.100000000000001" customHeight="1">
      <c r="A15" s="137"/>
      <c r="B15" s="138"/>
      <c r="C15" s="66"/>
      <c r="D15" s="139"/>
      <c r="E15" s="139"/>
      <c r="F15" s="139"/>
      <c r="G15" s="139"/>
    </row>
    <row r="16" spans="1:13" s="117" customFormat="1" ht="20.100000000000001" customHeight="1">
      <c r="A16" s="137"/>
      <c r="B16" s="138"/>
      <c r="C16" s="138" t="s">
        <v>329</v>
      </c>
      <c r="D16" s="140">
        <f>E16+F16+G16</f>
        <v>0</v>
      </c>
      <c r="E16" s="141">
        <f>B8+B12-E7</f>
        <v>0</v>
      </c>
      <c r="F16" s="141">
        <f>B9+B13-F7</f>
        <v>0</v>
      </c>
      <c r="G16" s="141">
        <f>B10+B14-G7</f>
        <v>0</v>
      </c>
    </row>
    <row r="17" spans="1:7" s="117" customFormat="1" ht="20.100000000000001" customHeight="1">
      <c r="A17" s="137"/>
      <c r="B17" s="138"/>
      <c r="C17" s="138"/>
      <c r="D17" s="141"/>
      <c r="E17" s="141"/>
      <c r="F17" s="141"/>
      <c r="G17" s="142"/>
    </row>
    <row r="18" spans="1:7" s="117" customFormat="1" ht="20.100000000000001" customHeight="1">
      <c r="A18" s="137" t="s">
        <v>330</v>
      </c>
      <c r="B18" s="143">
        <f>B7+B11</f>
        <v>24</v>
      </c>
      <c r="C18" s="143" t="s">
        <v>331</v>
      </c>
      <c r="D18" s="141">
        <f>SUM(D7+D16)</f>
        <v>24</v>
      </c>
      <c r="E18" s="141">
        <f>SUM(E7+E16)</f>
        <v>24</v>
      </c>
      <c r="F18" s="141">
        <f>SUM(F7+F16)</f>
        <v>0</v>
      </c>
      <c r="G18" s="141">
        <f>SUM(G7+G16)</f>
        <v>0</v>
      </c>
    </row>
    <row r="19" spans="1:7" ht="20.100000000000001" customHeight="1">
      <c r="A19" s="144"/>
      <c r="B19" s="144"/>
      <c r="C19" s="144"/>
      <c r="D19" s="144"/>
      <c r="E19" s="144"/>
      <c r="F19" s="144"/>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10"/>
  <sheetViews>
    <sheetView showGridLines="0" showZeros="0" workbookViewId="0">
      <selection activeCell="E9" sqref="E9"/>
    </sheetView>
  </sheetViews>
  <sheetFormatPr defaultColWidth="6.875" defaultRowHeight="12.75" customHeight="1"/>
  <cols>
    <col min="1" max="1" width="23.625" style="10" customWidth="1"/>
    <col min="2" max="2" width="44.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spans="1:5" ht="20.100000000000001" customHeight="1">
      <c r="A1" s="11" t="s">
        <v>332</v>
      </c>
    </row>
    <row r="2" spans="1:5" ht="36" customHeight="1">
      <c r="A2" s="105" t="s">
        <v>333</v>
      </c>
      <c r="B2" s="92"/>
      <c r="C2" s="92"/>
      <c r="D2" s="92"/>
      <c r="E2" s="92"/>
    </row>
    <row r="3" spans="1:5" ht="20.100000000000001" customHeight="1">
      <c r="A3" s="93"/>
      <c r="B3" s="82"/>
      <c r="C3" s="82"/>
      <c r="D3" s="82"/>
      <c r="E3" s="82"/>
    </row>
    <row r="4" spans="1:5" ht="14.1" customHeight="1">
      <c r="A4" s="18"/>
      <c r="B4" s="17"/>
      <c r="C4" s="17"/>
      <c r="D4" s="17"/>
      <c r="E4" s="111" t="s">
        <v>313</v>
      </c>
    </row>
    <row r="5" spans="1:5" ht="20.100000000000001" customHeight="1">
      <c r="A5" s="154" t="s">
        <v>334</v>
      </c>
      <c r="B5" s="154"/>
      <c r="C5" s="154" t="s">
        <v>335</v>
      </c>
      <c r="D5" s="154"/>
      <c r="E5" s="154"/>
    </row>
    <row r="6" spans="1:5" ht="20.100000000000001" customHeight="1">
      <c r="A6" s="56" t="s">
        <v>336</v>
      </c>
      <c r="B6" s="56" t="s">
        <v>337</v>
      </c>
      <c r="C6" s="56" t="s">
        <v>338</v>
      </c>
      <c r="D6" s="56" t="s">
        <v>339</v>
      </c>
      <c r="E6" s="56" t="s">
        <v>340</v>
      </c>
    </row>
    <row r="7" spans="1:5" ht="20.100000000000001" customHeight="1">
      <c r="A7" s="155" t="s">
        <v>318</v>
      </c>
      <c r="B7" s="156"/>
      <c r="C7" s="112">
        <v>24</v>
      </c>
      <c r="D7" s="112">
        <v>24</v>
      </c>
      <c r="E7" s="113"/>
    </row>
    <row r="8" spans="1:5" ht="20.100000000000001" customHeight="1">
      <c r="A8" s="114" t="s">
        <v>341</v>
      </c>
      <c r="B8" s="115" t="s">
        <v>325</v>
      </c>
      <c r="C8" s="112">
        <f t="shared" ref="C8:C10" si="0">D8+E8</f>
        <v>24</v>
      </c>
      <c r="D8" s="112">
        <f>D9</f>
        <v>24</v>
      </c>
      <c r="E8" s="113"/>
    </row>
    <row r="9" spans="1:5" ht="20.100000000000001" customHeight="1">
      <c r="A9" s="114" t="s">
        <v>342</v>
      </c>
      <c r="B9" s="115" t="s">
        <v>343</v>
      </c>
      <c r="C9" s="112">
        <f t="shared" si="0"/>
        <v>24</v>
      </c>
      <c r="D9" s="112">
        <f>D10</f>
        <v>24</v>
      </c>
      <c r="E9" s="56"/>
    </row>
    <row r="10" spans="1:5" ht="20.100000000000001" customHeight="1">
      <c r="A10" s="114">
        <v>2101550</v>
      </c>
      <c r="B10" s="116" t="s">
        <v>344</v>
      </c>
      <c r="C10" s="112">
        <f t="shared" si="0"/>
        <v>24</v>
      </c>
      <c r="D10" s="112">
        <v>24</v>
      </c>
      <c r="E10" s="112"/>
    </row>
  </sheetData>
  <mergeCells count="3">
    <mergeCell ref="A5:B5"/>
    <mergeCell ref="C5:E5"/>
    <mergeCell ref="A7:B7"/>
  </mergeCells>
  <phoneticPr fontId="26" type="noConversion"/>
  <printOptions horizontalCentered="1"/>
  <pageMargins left="0" right="0" top="0.47222222222222199" bottom="0.43263888888888902" header="0.35416666666666702"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N19"/>
  <sheetViews>
    <sheetView showGridLines="0" showZeros="0" workbookViewId="0">
      <selection activeCell="C11" sqref="C11"/>
    </sheetView>
  </sheetViews>
  <sheetFormatPr defaultColWidth="6.875" defaultRowHeight="20.1000000000000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spans="1:14" ht="20.100000000000001" customHeight="1">
      <c r="A1" s="11" t="s">
        <v>345</v>
      </c>
      <c r="E1" s="104"/>
    </row>
    <row r="2" spans="1:14" ht="44.25" customHeight="1">
      <c r="A2" s="105" t="s">
        <v>346</v>
      </c>
      <c r="B2" s="106"/>
      <c r="C2" s="106"/>
      <c r="D2" s="106"/>
      <c r="E2" s="106"/>
    </row>
    <row r="3" spans="1:14" ht="20.100000000000001" customHeight="1">
      <c r="A3" s="107"/>
      <c r="B3" s="107"/>
      <c r="C3" s="107"/>
      <c r="D3" s="107"/>
      <c r="E3" s="107"/>
    </row>
    <row r="4" spans="1:14" s="94" customFormat="1" ht="20.100000000000001" customHeight="1">
      <c r="A4" s="18"/>
      <c r="B4" s="17"/>
      <c r="C4" s="17"/>
      <c r="D4" s="17"/>
      <c r="E4" s="108" t="s">
        <v>313</v>
      </c>
    </row>
    <row r="5" spans="1:14" s="94" customFormat="1" ht="20.100000000000001" customHeight="1">
      <c r="A5" s="154" t="s">
        <v>347</v>
      </c>
      <c r="B5" s="154"/>
      <c r="C5" s="154" t="s">
        <v>348</v>
      </c>
      <c r="D5" s="154"/>
      <c r="E5" s="154"/>
    </row>
    <row r="6" spans="1:14" s="94" customFormat="1" ht="20.100000000000001" customHeight="1">
      <c r="A6" s="34" t="s">
        <v>336</v>
      </c>
      <c r="B6" s="34" t="s">
        <v>337</v>
      </c>
      <c r="C6" s="34" t="s">
        <v>318</v>
      </c>
      <c r="D6" s="34" t="s">
        <v>349</v>
      </c>
      <c r="E6" s="34" t="s">
        <v>350</v>
      </c>
    </row>
    <row r="7" spans="1:14" s="94" customFormat="1" ht="20.100000000000001" customHeight="1">
      <c r="A7" s="155" t="s">
        <v>318</v>
      </c>
      <c r="B7" s="156"/>
      <c r="C7" s="47">
        <f>C8</f>
        <v>24</v>
      </c>
      <c r="D7" s="47"/>
      <c r="E7" s="47">
        <f>E8</f>
        <v>24</v>
      </c>
      <c r="J7" s="80"/>
    </row>
    <row r="8" spans="1:14" s="94" customFormat="1" ht="20.100000000000001" customHeight="1">
      <c r="A8" s="109" t="s">
        <v>351</v>
      </c>
      <c r="B8" s="38" t="s">
        <v>352</v>
      </c>
      <c r="C8" s="47">
        <f>C9+C10+C11+C12+C13+C14+C15</f>
        <v>24</v>
      </c>
      <c r="D8" s="47"/>
      <c r="E8" s="47">
        <f>E9+E10+E11+E12+E13+E14+E15</f>
        <v>24</v>
      </c>
      <c r="G8" s="80"/>
    </row>
    <row r="9" spans="1:14" s="94" customFormat="1" ht="20.100000000000001" customHeight="1">
      <c r="A9" s="109" t="s">
        <v>353</v>
      </c>
      <c r="B9" s="88" t="s">
        <v>354</v>
      </c>
      <c r="C9" s="47">
        <f t="shared" ref="C9:C15" si="0">D9+E9</f>
        <v>11</v>
      </c>
      <c r="D9" s="47"/>
      <c r="E9" s="47">
        <v>11</v>
      </c>
      <c r="F9" s="80"/>
      <c r="G9" s="80"/>
      <c r="K9" s="80"/>
    </row>
    <row r="10" spans="1:14" s="94" customFormat="1" ht="20.100000000000001" customHeight="1">
      <c r="A10" s="109" t="s">
        <v>355</v>
      </c>
      <c r="B10" s="88" t="s">
        <v>356</v>
      </c>
      <c r="C10" s="47">
        <f t="shared" si="0"/>
        <v>3.5</v>
      </c>
      <c r="D10" s="47"/>
      <c r="E10" s="47">
        <v>3.5</v>
      </c>
      <c r="F10" s="80"/>
      <c r="H10" s="80"/>
    </row>
    <row r="11" spans="1:14" s="94" customFormat="1" ht="20.100000000000001" customHeight="1">
      <c r="A11" s="109" t="s">
        <v>357</v>
      </c>
      <c r="B11" s="88" t="s">
        <v>358</v>
      </c>
      <c r="C11" s="47">
        <f t="shared" si="0"/>
        <v>1</v>
      </c>
      <c r="D11" s="47"/>
      <c r="E11" s="47">
        <v>1</v>
      </c>
      <c r="F11" s="80"/>
      <c r="G11" s="80"/>
      <c r="H11" s="80"/>
    </row>
    <row r="12" spans="1:14" s="94" customFormat="1" ht="20.100000000000001" customHeight="1">
      <c r="A12" s="109" t="s">
        <v>359</v>
      </c>
      <c r="B12" s="88" t="s">
        <v>360</v>
      </c>
      <c r="C12" s="47">
        <f t="shared" si="0"/>
        <v>2</v>
      </c>
      <c r="D12" s="47"/>
      <c r="E12" s="47">
        <v>2</v>
      </c>
      <c r="F12" s="80"/>
      <c r="J12" s="80"/>
    </row>
    <row r="13" spans="1:14" s="94" customFormat="1" ht="20.100000000000001" customHeight="1">
      <c r="A13" s="109" t="s">
        <v>361</v>
      </c>
      <c r="B13" s="88" t="s">
        <v>362</v>
      </c>
      <c r="C13" s="47">
        <f t="shared" si="0"/>
        <v>1</v>
      </c>
      <c r="D13" s="47"/>
      <c r="E13" s="47">
        <v>1</v>
      </c>
      <c r="F13" s="80"/>
      <c r="G13" s="80"/>
      <c r="K13" s="80"/>
    </row>
    <row r="14" spans="1:14" s="94" customFormat="1" ht="20.100000000000001" customHeight="1">
      <c r="A14" s="109" t="s">
        <v>363</v>
      </c>
      <c r="B14" s="88" t="s">
        <v>364</v>
      </c>
      <c r="C14" s="47">
        <f t="shared" si="0"/>
        <v>3</v>
      </c>
      <c r="D14" s="47"/>
      <c r="E14" s="47">
        <v>3</v>
      </c>
      <c r="F14" s="80"/>
      <c r="G14" s="80"/>
      <c r="H14" s="80"/>
      <c r="K14" s="80"/>
    </row>
    <row r="15" spans="1:14" ht="20.100000000000001" customHeight="1">
      <c r="A15" s="109" t="s">
        <v>365</v>
      </c>
      <c r="B15" s="88" t="s">
        <v>366</v>
      </c>
      <c r="C15" s="47">
        <f t="shared" si="0"/>
        <v>2.5</v>
      </c>
      <c r="D15" s="43"/>
      <c r="E15" s="47">
        <v>2.5</v>
      </c>
    </row>
    <row r="16" spans="1:14" ht="20.100000000000001" customHeight="1">
      <c r="A16" s="110"/>
      <c r="B16" s="38"/>
      <c r="C16" s="110"/>
      <c r="D16" s="43"/>
      <c r="E16" s="43"/>
      <c r="F16" s="12"/>
      <c r="N16" s="12"/>
    </row>
    <row r="17" spans="1:5" ht="20.100000000000001" customHeight="1">
      <c r="A17" s="110"/>
      <c r="B17" s="110"/>
      <c r="C17" s="110"/>
      <c r="D17" s="110"/>
      <c r="E17" s="110"/>
    </row>
    <row r="18" spans="1:5" ht="20.100000000000001" customHeight="1">
      <c r="A18" s="110"/>
      <c r="B18" s="110"/>
      <c r="C18" s="110"/>
      <c r="D18" s="110"/>
      <c r="E18" s="110"/>
    </row>
    <row r="19" spans="1:5" ht="20.100000000000001" customHeight="1">
      <c r="A19" s="110"/>
      <c r="B19" s="110"/>
      <c r="C19" s="110"/>
      <c r="D19" s="110"/>
      <c r="E19" s="110"/>
    </row>
  </sheetData>
  <mergeCells count="3">
    <mergeCell ref="A5:B5"/>
    <mergeCell ref="C5:E5"/>
    <mergeCell ref="A7:B7"/>
  </mergeCells>
  <phoneticPr fontId="26"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1"/>
  <sheetViews>
    <sheetView showGridLines="0" showZeros="0" topLeftCell="G1" workbookViewId="0">
      <selection activeCell="H13" sqref="H13"/>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spans="1:12" ht="20.100000000000001" customHeight="1">
      <c r="A1" s="11" t="s">
        <v>367</v>
      </c>
      <c r="G1" s="90" t="s">
        <v>368</v>
      </c>
      <c r="L1" s="103"/>
    </row>
    <row r="2" spans="1:12" ht="42" customHeight="1">
      <c r="A2" s="81" t="s">
        <v>369</v>
      </c>
      <c r="B2" s="82"/>
      <c r="C2" s="82"/>
      <c r="D2" s="82"/>
      <c r="E2" s="82"/>
      <c r="F2" s="82"/>
      <c r="G2" s="91" t="s">
        <v>370</v>
      </c>
      <c r="H2" s="92"/>
      <c r="I2" s="92"/>
      <c r="J2" s="92"/>
      <c r="K2" s="92"/>
      <c r="L2" s="92"/>
    </row>
    <row r="3" spans="1:12" ht="20.100000000000001" customHeight="1">
      <c r="A3" s="93"/>
      <c r="B3" s="82"/>
      <c r="C3" s="82"/>
      <c r="D3" s="82"/>
      <c r="E3" s="82"/>
      <c r="F3" s="82"/>
      <c r="G3" s="82"/>
      <c r="H3" s="82"/>
      <c r="I3" s="82"/>
      <c r="J3" s="82"/>
      <c r="K3" s="82"/>
      <c r="L3" s="82"/>
    </row>
    <row r="4" spans="1:12" ht="20.100000000000001" customHeight="1">
      <c r="A4" s="94"/>
      <c r="B4" s="94"/>
      <c r="C4" s="94"/>
      <c r="D4" s="94"/>
      <c r="E4" s="94"/>
      <c r="F4" s="94"/>
      <c r="G4" s="94"/>
      <c r="H4" s="94"/>
      <c r="I4" s="94"/>
      <c r="J4" s="94"/>
      <c r="K4" s="94"/>
      <c r="L4" s="19" t="s">
        <v>313</v>
      </c>
    </row>
    <row r="5" spans="1:12" ht="28.5" customHeight="1">
      <c r="A5" s="154" t="s">
        <v>371</v>
      </c>
      <c r="B5" s="154"/>
      <c r="C5" s="154"/>
      <c r="D5" s="154"/>
      <c r="E5" s="154"/>
      <c r="F5" s="157"/>
      <c r="G5" s="154" t="s">
        <v>335</v>
      </c>
      <c r="H5" s="154"/>
      <c r="I5" s="154"/>
      <c r="J5" s="154"/>
      <c r="K5" s="154"/>
      <c r="L5" s="154"/>
    </row>
    <row r="6" spans="1:12" ht="28.5" customHeight="1">
      <c r="A6" s="158" t="s">
        <v>318</v>
      </c>
      <c r="B6" s="162" t="s">
        <v>372</v>
      </c>
      <c r="C6" s="158" t="s">
        <v>373</v>
      </c>
      <c r="D6" s="158"/>
      <c r="E6" s="158"/>
      <c r="F6" s="156" t="s">
        <v>374</v>
      </c>
      <c r="G6" s="154" t="s">
        <v>318</v>
      </c>
      <c r="H6" s="164" t="s">
        <v>372</v>
      </c>
      <c r="I6" s="154" t="s">
        <v>373</v>
      </c>
      <c r="J6" s="154"/>
      <c r="K6" s="154"/>
      <c r="L6" s="154" t="s">
        <v>374</v>
      </c>
    </row>
    <row r="7" spans="1:12" ht="28.5" customHeight="1">
      <c r="A7" s="161"/>
      <c r="B7" s="163"/>
      <c r="C7" s="86" t="s">
        <v>338</v>
      </c>
      <c r="D7" s="95" t="s">
        <v>375</v>
      </c>
      <c r="E7" s="95" t="s">
        <v>376</v>
      </c>
      <c r="F7" s="161"/>
      <c r="G7" s="154"/>
      <c r="H7" s="164"/>
      <c r="I7" s="34" t="s">
        <v>338</v>
      </c>
      <c r="J7" s="4" t="s">
        <v>375</v>
      </c>
      <c r="K7" s="4" t="s">
        <v>376</v>
      </c>
      <c r="L7" s="154"/>
    </row>
    <row r="8" spans="1:12" ht="28.5" customHeight="1">
      <c r="A8" s="96"/>
      <c r="B8" s="97"/>
      <c r="C8" s="98"/>
      <c r="D8" s="99"/>
      <c r="E8" s="99"/>
      <c r="F8" s="100"/>
      <c r="G8" s="34"/>
      <c r="H8" s="4"/>
      <c r="I8" s="34"/>
      <c r="J8" s="4"/>
      <c r="K8" s="4"/>
      <c r="L8" s="34"/>
    </row>
    <row r="9" spans="1:12" ht="28.5" customHeight="1">
      <c r="A9" s="101"/>
      <c r="B9" s="101"/>
      <c r="C9" s="101"/>
      <c r="D9" s="101"/>
      <c r="E9" s="101"/>
      <c r="F9" s="102"/>
      <c r="G9" s="159" t="s">
        <v>377</v>
      </c>
      <c r="H9" s="160"/>
      <c r="I9" s="160"/>
      <c r="J9" s="160"/>
      <c r="K9" s="160"/>
      <c r="L9" s="160"/>
    </row>
    <row r="10" spans="1:12" ht="22.5" customHeight="1">
      <c r="B10" s="12"/>
      <c r="G10" s="18"/>
      <c r="H10" s="18"/>
      <c r="I10" s="12"/>
      <c r="J10" s="12"/>
      <c r="K10" s="12"/>
      <c r="L10" s="12"/>
    </row>
    <row r="11" spans="1:12" ht="12.75" customHeight="1">
      <c r="G11" s="12"/>
      <c r="H11" s="12"/>
      <c r="I11" s="12"/>
      <c r="J11" s="12"/>
      <c r="K11" s="12"/>
      <c r="L11" s="12"/>
    </row>
    <row r="12" spans="1:12" ht="12.75" customHeight="1">
      <c r="G12" s="12"/>
      <c r="H12" s="12"/>
      <c r="I12" s="12"/>
      <c r="J12" s="12"/>
      <c r="K12" s="12"/>
      <c r="L12" s="12"/>
    </row>
    <row r="13" spans="1:12" ht="12.75" customHeight="1">
      <c r="G13" s="12"/>
      <c r="H13" s="12"/>
      <c r="I13" s="12"/>
      <c r="L13" s="12"/>
    </row>
    <row r="14" spans="1:12" ht="12.75" customHeight="1">
      <c r="F14" s="12"/>
      <c r="G14" s="12"/>
      <c r="H14" s="12"/>
      <c r="I14" s="12"/>
      <c r="J14" s="12"/>
      <c r="K14" s="12"/>
    </row>
    <row r="15" spans="1:12" ht="12.75" customHeight="1">
      <c r="D15" s="12"/>
      <c r="G15" s="12"/>
      <c r="H15" s="12"/>
      <c r="I15" s="12"/>
    </row>
    <row r="16" spans="1:12" ht="12.75" customHeight="1">
      <c r="J16" s="12"/>
    </row>
    <row r="17" spans="8:12" ht="12.75" customHeight="1">
      <c r="K17" s="12"/>
      <c r="L17" s="12"/>
    </row>
    <row r="21" spans="8:12" ht="12.75" customHeight="1">
      <c r="H21" s="12"/>
    </row>
  </sheetData>
  <mergeCells count="11">
    <mergeCell ref="A5:F5"/>
    <mergeCell ref="G5:L5"/>
    <mergeCell ref="C6:E6"/>
    <mergeCell ref="I6:K6"/>
    <mergeCell ref="G9:L9"/>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11"/>
  <sheetViews>
    <sheetView showGridLines="0" showZeros="0" workbookViewId="0">
      <selection activeCell="C26" sqref="C26"/>
    </sheetView>
  </sheetViews>
  <sheetFormatPr defaultColWidth="6.875" defaultRowHeight="12.75" customHeight="1"/>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spans="1:5" ht="21" customHeight="1">
      <c r="A1" s="11" t="s">
        <v>378</v>
      </c>
      <c r="E1" s="50"/>
    </row>
    <row r="2" spans="1:5" ht="23.1" customHeight="1">
      <c r="A2" s="81" t="s">
        <v>379</v>
      </c>
      <c r="B2" s="82"/>
      <c r="C2" s="82"/>
      <c r="D2" s="82"/>
      <c r="E2" s="82"/>
    </row>
    <row r="3" spans="1:5" ht="12.75" customHeight="1">
      <c r="A3" s="82"/>
      <c r="B3" s="82"/>
      <c r="C3" s="82"/>
      <c r="D3" s="82"/>
      <c r="E3" s="82"/>
    </row>
    <row r="4" spans="1:5" ht="12.75" customHeight="1">
      <c r="A4" s="83"/>
      <c r="B4" s="84"/>
      <c r="C4" s="84"/>
      <c r="D4" s="84"/>
      <c r="E4" s="85" t="s">
        <v>313</v>
      </c>
    </row>
    <row r="5" spans="1:5" ht="20.100000000000001" customHeight="1">
      <c r="A5" s="154" t="s">
        <v>336</v>
      </c>
      <c r="B5" s="157" t="s">
        <v>337</v>
      </c>
      <c r="C5" s="154" t="s">
        <v>380</v>
      </c>
      <c r="D5" s="154"/>
      <c r="E5" s="154"/>
    </row>
    <row r="6" spans="1:5" ht="21" customHeight="1">
      <c r="A6" s="161"/>
      <c r="B6" s="161"/>
      <c r="C6" s="86" t="s">
        <v>318</v>
      </c>
      <c r="D6" s="86" t="s">
        <v>339</v>
      </c>
      <c r="E6" s="86" t="s">
        <v>340</v>
      </c>
    </row>
    <row r="7" spans="1:5" ht="21" customHeight="1">
      <c r="A7" s="87"/>
      <c r="B7" s="88"/>
      <c r="C7" s="39"/>
      <c r="D7" s="40"/>
      <c r="E7" s="47"/>
    </row>
    <row r="8" spans="1:5" ht="12.75" customHeight="1">
      <c r="A8" s="89" t="s">
        <v>381</v>
      </c>
      <c r="B8" s="12"/>
      <c r="C8" s="12"/>
      <c r="D8" s="12"/>
      <c r="E8" s="12"/>
    </row>
    <row r="9" spans="1:5" ht="12.75" customHeight="1">
      <c r="B9" s="12"/>
    </row>
    <row r="10" spans="1:5" ht="12.75" customHeight="1">
      <c r="B10" s="12"/>
    </row>
    <row r="11" spans="1:5" ht="12.75" customHeight="1">
      <c r="D11" s="12"/>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1"/>
  <sheetViews>
    <sheetView showGridLines="0" showZeros="0" topLeftCell="A6" workbookViewId="0">
      <selection activeCell="A9" sqref="A9"/>
    </sheetView>
  </sheetViews>
  <sheetFormatPr defaultColWidth="6.875" defaultRowHeight="20.1000000000000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pans="1:251" ht="20.100000000000001" customHeight="1">
      <c r="A1" s="11" t="s">
        <v>382</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spans="1:251" ht="38.25" customHeight="1">
      <c r="A2" s="51" t="s">
        <v>383</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spans="1:251" ht="12.75" customHeight="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spans="1:251" ht="20.100000000000001" customHeight="1">
      <c r="A4" s="18"/>
      <c r="B4" s="54"/>
      <c r="C4" s="55"/>
      <c r="D4" s="19"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spans="1:251" ht="23.25" customHeight="1">
      <c r="A5" s="154" t="s">
        <v>314</v>
      </c>
      <c r="B5" s="154"/>
      <c r="C5" s="154" t="s">
        <v>315</v>
      </c>
      <c r="D5" s="154"/>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spans="1:251" ht="24" customHeight="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spans="1:251" ht="20.100000000000001" customHeight="1">
      <c r="A7" s="173" t="s">
        <v>420</v>
      </c>
      <c r="B7" s="58">
        <v>24</v>
      </c>
      <c r="C7" s="59" t="s">
        <v>325</v>
      </c>
      <c r="D7" s="60">
        <v>24</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spans="1:251" ht="20.100000000000001" customHeight="1">
      <c r="A8" s="61" t="s">
        <v>384</v>
      </c>
      <c r="B8" s="47"/>
      <c r="C8" s="59"/>
      <c r="D8" s="60"/>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spans="1:251" ht="20.100000000000001" customHeight="1">
      <c r="A9" s="62" t="s">
        <v>385</v>
      </c>
      <c r="B9" s="58"/>
      <c r="C9" s="63"/>
      <c r="D9" s="60"/>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spans="1:251" ht="20.100000000000001" customHeight="1">
      <c r="A10" s="64" t="s">
        <v>386</v>
      </c>
      <c r="B10" s="65"/>
      <c r="C10" s="66"/>
      <c r="D10" s="60"/>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spans="1:251" ht="20.100000000000001" customHeight="1">
      <c r="A11" s="64" t="s">
        <v>387</v>
      </c>
      <c r="B11" s="65"/>
      <c r="C11" s="67"/>
      <c r="D11" s="6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spans="1:251" ht="20.100000000000001" customHeight="1">
      <c r="A12" s="64" t="s">
        <v>388</v>
      </c>
      <c r="B12" s="47"/>
      <c r="C12" s="69"/>
      <c r="D12" s="6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spans="1:251" ht="20.100000000000001" customHeight="1">
      <c r="A13" s="64"/>
      <c r="B13" s="30"/>
      <c r="C13" s="69"/>
      <c r="D13" s="6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spans="1:251" ht="20.100000000000001" customHeight="1">
      <c r="A14" s="64"/>
      <c r="B14" s="70"/>
      <c r="C14" s="67"/>
      <c r="D14" s="68"/>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spans="1:251" ht="20.100000000000001" customHeight="1">
      <c r="A15" s="64"/>
      <c r="B15" s="70"/>
      <c r="C15" s="67"/>
      <c r="D15" s="6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spans="1:251" ht="20.100000000000001" customHeight="1">
      <c r="A16" s="64"/>
      <c r="B16" s="70"/>
      <c r="C16" s="67"/>
      <c r="D16" s="6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spans="1:251" ht="20.100000000000001" customHeight="1">
      <c r="A17" s="71"/>
      <c r="B17" s="70"/>
      <c r="C17" s="67"/>
      <c r="D17" s="6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spans="1:251" ht="20.100000000000001" customHeight="1">
      <c r="A18" s="72"/>
      <c r="B18" s="70"/>
      <c r="C18" s="67"/>
      <c r="D18" s="6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spans="1:251" ht="20.100000000000001" customHeight="1">
      <c r="A19" s="72"/>
      <c r="B19" s="70"/>
      <c r="C19" s="67"/>
      <c r="D19" s="6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spans="1:251" ht="20.100000000000001" customHeight="1">
      <c r="A20" s="72"/>
      <c r="B20" s="70"/>
      <c r="C20" s="73"/>
      <c r="D20" s="74"/>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spans="1:251" ht="20.100000000000001" customHeight="1">
      <c r="A21" s="75" t="s">
        <v>389</v>
      </c>
      <c r="B21" s="76">
        <f>SUM(B7:B16)</f>
        <v>24</v>
      </c>
      <c r="C21" s="77" t="s">
        <v>390</v>
      </c>
      <c r="D21" s="74">
        <f>D7+D8+D9+D10</f>
        <v>24</v>
      </c>
      <c r="F21" s="12"/>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spans="1:251" ht="20.100000000000001" customHeight="1">
      <c r="A22" s="64" t="s">
        <v>391</v>
      </c>
      <c r="B22" s="76"/>
      <c r="C22" s="67" t="s">
        <v>392</v>
      </c>
      <c r="D22" s="74"/>
      <c r="E22" s="12"/>
      <c r="F22" s="12"/>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spans="1:251" ht="20.100000000000001" customHeight="1">
      <c r="A23" s="64" t="s">
        <v>393</v>
      </c>
      <c r="B23" s="47"/>
      <c r="C23" s="69"/>
      <c r="D23" s="74"/>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spans="1:251" ht="20.100000000000001" customHeight="1">
      <c r="A24" s="78" t="s">
        <v>394</v>
      </c>
      <c r="B24" s="79">
        <f>B21</f>
        <v>24</v>
      </c>
      <c r="C24" s="73" t="s">
        <v>395</v>
      </c>
      <c r="D24" s="74">
        <f>D21+D22</f>
        <v>24</v>
      </c>
      <c r="E24" s="12"/>
    </row>
    <row r="31" spans="1:251" ht="20.100000000000001" customHeight="1">
      <c r="C31" s="12"/>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14"/>
  <sheetViews>
    <sheetView showGridLines="0" showZeros="0" workbookViewId="0">
      <selection activeCell="G9" sqref="G9"/>
    </sheetView>
  </sheetViews>
  <sheetFormatPr defaultColWidth="6.875" defaultRowHeight="12.75" customHeight="1"/>
  <cols>
    <col min="1" max="1" width="11.25" style="10" customWidth="1"/>
    <col min="2" max="2" width="20.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spans="1:12" ht="20.100000000000001" customHeight="1">
      <c r="A1" s="11" t="s">
        <v>396</v>
      </c>
      <c r="L1" s="45"/>
    </row>
    <row r="2" spans="1:12" ht="43.5" customHeight="1">
      <c r="A2" s="31" t="s">
        <v>397</v>
      </c>
      <c r="B2" s="16"/>
      <c r="C2" s="16"/>
      <c r="D2" s="16"/>
      <c r="E2" s="16"/>
      <c r="F2" s="16"/>
      <c r="G2" s="16"/>
      <c r="H2" s="16"/>
      <c r="I2" s="16"/>
      <c r="J2" s="16"/>
      <c r="K2" s="16"/>
      <c r="L2" s="16"/>
    </row>
    <row r="3" spans="1:12" ht="20.100000000000001" customHeight="1">
      <c r="A3" s="32"/>
      <c r="B3" s="32"/>
      <c r="C3" s="32"/>
      <c r="D3" s="32"/>
      <c r="E3" s="32"/>
      <c r="F3" s="32"/>
      <c r="G3" s="32"/>
      <c r="H3" s="32"/>
      <c r="I3" s="32"/>
      <c r="J3" s="32"/>
      <c r="K3" s="32"/>
      <c r="L3" s="32"/>
    </row>
    <row r="4" spans="1:12" ht="20.100000000000001" customHeight="1">
      <c r="A4" s="33"/>
      <c r="B4" s="33"/>
      <c r="C4" s="33"/>
      <c r="D4" s="33"/>
      <c r="E4" s="33"/>
      <c r="F4" s="33"/>
      <c r="G4" s="33"/>
      <c r="H4" s="33"/>
      <c r="I4" s="33"/>
      <c r="J4" s="33"/>
      <c r="K4" s="33"/>
      <c r="L4" s="46" t="s">
        <v>313</v>
      </c>
    </row>
    <row r="5" spans="1:12" ht="24" customHeight="1">
      <c r="A5" s="154" t="s">
        <v>398</v>
      </c>
      <c r="B5" s="154"/>
      <c r="C5" s="166" t="s">
        <v>318</v>
      </c>
      <c r="D5" s="164" t="s">
        <v>393</v>
      </c>
      <c r="E5" s="164" t="s">
        <v>399</v>
      </c>
      <c r="F5" s="164" t="s">
        <v>384</v>
      </c>
      <c r="G5" s="164" t="s">
        <v>385</v>
      </c>
      <c r="H5" s="165" t="s">
        <v>386</v>
      </c>
      <c r="I5" s="166"/>
      <c r="J5" s="164" t="s">
        <v>387</v>
      </c>
      <c r="K5" s="164" t="s">
        <v>388</v>
      </c>
      <c r="L5" s="167" t="s">
        <v>391</v>
      </c>
    </row>
    <row r="6" spans="1:12" ht="42" customHeight="1">
      <c r="A6" s="35" t="s">
        <v>336</v>
      </c>
      <c r="B6" s="36" t="s">
        <v>337</v>
      </c>
      <c r="C6" s="163"/>
      <c r="D6" s="163"/>
      <c r="E6" s="163"/>
      <c r="F6" s="163"/>
      <c r="G6" s="163"/>
      <c r="H6" s="4" t="s">
        <v>400</v>
      </c>
      <c r="I6" s="4" t="s">
        <v>401</v>
      </c>
      <c r="J6" s="163"/>
      <c r="K6" s="163"/>
      <c r="L6" s="163"/>
    </row>
    <row r="7" spans="1:12" ht="42" customHeight="1">
      <c r="A7" s="37"/>
      <c r="B7" s="38" t="s">
        <v>318</v>
      </c>
      <c r="C7" s="21">
        <v>24</v>
      </c>
      <c r="D7" s="21"/>
      <c r="E7" s="21">
        <v>24</v>
      </c>
      <c r="F7" s="21"/>
      <c r="G7" s="39"/>
      <c r="H7" s="40"/>
      <c r="I7" s="40"/>
      <c r="J7" s="47"/>
      <c r="K7" s="39"/>
      <c r="L7" s="47"/>
    </row>
    <row r="8" spans="1:12" ht="42" customHeight="1">
      <c r="A8" s="41" t="s">
        <v>341</v>
      </c>
      <c r="B8" s="42" t="s">
        <v>325</v>
      </c>
      <c r="C8" s="21">
        <v>24</v>
      </c>
      <c r="D8" s="21"/>
      <c r="E8" s="21">
        <v>24</v>
      </c>
      <c r="F8" s="21"/>
      <c r="G8" s="43"/>
      <c r="H8" s="43"/>
      <c r="I8" s="43"/>
      <c r="J8" s="43"/>
      <c r="K8" s="43"/>
      <c r="L8" s="43"/>
    </row>
    <row r="9" spans="1:12" ht="42" customHeight="1">
      <c r="A9" s="27" t="s">
        <v>402</v>
      </c>
      <c r="B9" s="44" t="s">
        <v>403</v>
      </c>
      <c r="C9" s="21">
        <v>24</v>
      </c>
      <c r="D9" s="21"/>
      <c r="E9" s="21">
        <v>24</v>
      </c>
      <c r="F9" s="21"/>
      <c r="G9" s="43"/>
      <c r="H9" s="43"/>
      <c r="I9" s="43"/>
      <c r="J9" s="43"/>
      <c r="K9" s="43"/>
      <c r="L9" s="43"/>
    </row>
    <row r="10" spans="1:12" ht="42" customHeight="1">
      <c r="A10" s="27" t="s">
        <v>404</v>
      </c>
      <c r="B10" s="44" t="s">
        <v>405</v>
      </c>
      <c r="C10" s="21">
        <v>24</v>
      </c>
      <c r="D10" s="21"/>
      <c r="E10" s="21">
        <v>24</v>
      </c>
      <c r="F10" s="21"/>
      <c r="G10" s="43"/>
      <c r="H10" s="43"/>
      <c r="I10" s="43"/>
      <c r="J10" s="43"/>
      <c r="K10" s="43"/>
      <c r="L10" s="43"/>
    </row>
    <row r="11" spans="1:12" ht="20.100000000000001" customHeight="1"/>
    <row r="12" spans="1:12" ht="23.1" customHeight="1"/>
    <row r="13" spans="1:12" ht="23.1" customHeight="1"/>
    <row r="14" spans="1:12" ht="23.1" customHeight="1"/>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88"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H9"/>
  <sheetViews>
    <sheetView showGridLines="0" showZeros="0" topLeftCell="A2" workbookViewId="0">
      <selection activeCell="E20" sqref="E20"/>
    </sheetView>
  </sheetViews>
  <sheetFormatPr defaultColWidth="6.875" defaultRowHeight="12.75" customHeight="1"/>
  <cols>
    <col min="1" max="1" width="13.625" style="10" customWidth="1"/>
    <col min="2" max="2" width="26.375" style="10" customWidth="1"/>
    <col min="3" max="3" width="14.75" style="10" customWidth="1"/>
    <col min="4" max="4" width="12.625" style="10" customWidth="1"/>
    <col min="5" max="5" width="12.875" style="10" customWidth="1"/>
    <col min="6" max="6" width="15.125" style="10" customWidth="1"/>
    <col min="7" max="7" width="18.7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pans="1:8" ht="20.100000000000001" customHeight="1">
      <c r="A1" s="11" t="s">
        <v>406</v>
      </c>
      <c r="B1" s="12"/>
    </row>
    <row r="2" spans="1:8" ht="44.25" customHeight="1">
      <c r="A2" s="168" t="s">
        <v>407</v>
      </c>
      <c r="B2" s="168"/>
      <c r="C2" s="168"/>
      <c r="D2" s="168"/>
      <c r="E2" s="168"/>
      <c r="F2" s="168"/>
      <c r="G2" s="168"/>
      <c r="H2" s="168"/>
    </row>
    <row r="3" spans="1:8" ht="20.100000000000001" customHeight="1">
      <c r="A3" s="13"/>
      <c r="B3" s="14"/>
      <c r="C3" s="15"/>
      <c r="D3" s="15"/>
      <c r="E3" s="15"/>
      <c r="F3" s="15"/>
      <c r="G3" s="15"/>
      <c r="H3" s="16"/>
    </row>
    <row r="4" spans="1:8" ht="25.5" customHeight="1">
      <c r="A4" s="17"/>
      <c r="B4" s="18"/>
      <c r="C4" s="17"/>
      <c r="D4" s="17"/>
      <c r="E4" s="17"/>
      <c r="F4" s="17"/>
      <c r="G4" s="17"/>
      <c r="H4" s="19" t="s">
        <v>313</v>
      </c>
    </row>
    <row r="5" spans="1:8" ht="29.25" customHeight="1">
      <c r="A5" s="4" t="s">
        <v>336</v>
      </c>
      <c r="B5" s="4" t="s">
        <v>337</v>
      </c>
      <c r="C5" s="4" t="s">
        <v>318</v>
      </c>
      <c r="D5" s="20" t="s">
        <v>339</v>
      </c>
      <c r="E5" s="4" t="s">
        <v>340</v>
      </c>
      <c r="F5" s="4" t="s">
        <v>408</v>
      </c>
      <c r="G5" s="4" t="s">
        <v>409</v>
      </c>
      <c r="H5" s="4" t="s">
        <v>410</v>
      </c>
    </row>
    <row r="6" spans="1:8" ht="29.25" customHeight="1">
      <c r="A6" s="169" t="s">
        <v>318</v>
      </c>
      <c r="B6" s="170"/>
      <c r="C6" s="21">
        <v>24</v>
      </c>
      <c r="D6" s="21">
        <v>24</v>
      </c>
      <c r="E6" s="4"/>
      <c r="F6" s="22"/>
      <c r="G6" s="22"/>
      <c r="H6" s="22"/>
    </row>
    <row r="7" spans="1:8" ht="29.25" customHeight="1">
      <c r="A7" s="23" t="s">
        <v>341</v>
      </c>
      <c r="B7" s="24" t="s">
        <v>325</v>
      </c>
      <c r="C7" s="21">
        <v>24</v>
      </c>
      <c r="D7" s="21">
        <v>24</v>
      </c>
      <c r="E7" s="4"/>
      <c r="F7" s="22"/>
      <c r="G7" s="22"/>
      <c r="H7" s="22"/>
    </row>
    <row r="8" spans="1:8" ht="29.25" customHeight="1">
      <c r="A8" s="25" t="s">
        <v>411</v>
      </c>
      <c r="B8" s="26" t="s">
        <v>412</v>
      </c>
      <c r="C8" s="21">
        <v>24</v>
      </c>
      <c r="D8" s="21">
        <v>24</v>
      </c>
      <c r="E8" s="4"/>
      <c r="F8" s="22"/>
      <c r="G8" s="22"/>
      <c r="H8" s="22"/>
    </row>
    <row r="9" spans="1:8" ht="27" customHeight="1">
      <c r="A9" s="27" t="s">
        <v>404</v>
      </c>
      <c r="B9" s="28" t="s">
        <v>405</v>
      </c>
      <c r="C9" s="21">
        <v>24</v>
      </c>
      <c r="D9" s="21">
        <v>24</v>
      </c>
      <c r="E9" s="29"/>
      <c r="F9" s="30"/>
      <c r="G9" s="30"/>
      <c r="H9" s="30"/>
    </row>
  </sheetData>
  <mergeCells count="2">
    <mergeCell ref="A2:H2"/>
    <mergeCell ref="A6: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2"/>
  <sheetViews>
    <sheetView tabSelected="1" workbookViewId="0">
      <selection activeCell="B17" sqref="B1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413</v>
      </c>
      <c r="B1" s="3"/>
      <c r="C1" s="3"/>
      <c r="D1" s="3"/>
      <c r="E1" s="3"/>
      <c r="F1" s="3"/>
    </row>
    <row r="2" spans="1:11" ht="40.5" customHeight="1">
      <c r="A2" s="171" t="s">
        <v>414</v>
      </c>
      <c r="B2" s="171"/>
      <c r="C2" s="171"/>
      <c r="D2" s="171"/>
      <c r="E2" s="171"/>
      <c r="F2" s="171"/>
      <c r="G2" s="171"/>
      <c r="H2" s="171"/>
      <c r="I2" s="171"/>
      <c r="J2" s="171"/>
      <c r="K2" s="171"/>
    </row>
    <row r="3" spans="1:11" ht="21.75" customHeight="1">
      <c r="A3" s="3"/>
      <c r="B3" s="3"/>
      <c r="C3" s="3"/>
      <c r="D3" s="3"/>
      <c r="E3" s="3"/>
      <c r="F3" s="3"/>
      <c r="K3" t="s">
        <v>313</v>
      </c>
    </row>
    <row r="4" spans="1:11" ht="22.5" customHeight="1">
      <c r="A4" s="172" t="s">
        <v>316</v>
      </c>
      <c r="B4" s="164" t="s">
        <v>318</v>
      </c>
      <c r="C4" s="164" t="s">
        <v>393</v>
      </c>
      <c r="D4" s="164" t="s">
        <v>399</v>
      </c>
      <c r="E4" s="164" t="s">
        <v>384</v>
      </c>
      <c r="F4" s="164" t="s">
        <v>385</v>
      </c>
      <c r="G4" s="164" t="s">
        <v>386</v>
      </c>
      <c r="H4" s="164"/>
      <c r="I4" s="164" t="s">
        <v>387</v>
      </c>
      <c r="J4" s="164" t="s">
        <v>388</v>
      </c>
      <c r="K4" s="164" t="s">
        <v>391</v>
      </c>
    </row>
    <row r="5" spans="1:11" s="1" customFormat="1" ht="57" customHeight="1">
      <c r="A5" s="172"/>
      <c r="B5" s="164"/>
      <c r="C5" s="164"/>
      <c r="D5" s="164"/>
      <c r="E5" s="164"/>
      <c r="F5" s="164"/>
      <c r="G5" s="4" t="s">
        <v>400</v>
      </c>
      <c r="H5" s="4" t="s">
        <v>415</v>
      </c>
      <c r="I5" s="164"/>
      <c r="J5" s="164"/>
      <c r="K5" s="164"/>
    </row>
    <row r="6" spans="1:11" ht="30" customHeight="1">
      <c r="A6" s="5" t="s">
        <v>318</v>
      </c>
      <c r="B6" s="6"/>
      <c r="C6" s="6"/>
      <c r="D6" s="6"/>
      <c r="E6" s="6"/>
      <c r="F6" s="6"/>
      <c r="G6" s="6"/>
      <c r="H6" s="6"/>
      <c r="I6" s="6"/>
      <c r="J6" s="6"/>
      <c r="K6" s="6"/>
    </row>
    <row r="7" spans="1:11" ht="30" customHeight="1">
      <c r="A7" s="7" t="s">
        <v>416</v>
      </c>
      <c r="B7" s="6"/>
      <c r="C7" s="6"/>
      <c r="D7" s="6"/>
      <c r="E7" s="6"/>
      <c r="F7" s="6"/>
      <c r="G7" s="6"/>
      <c r="H7" s="6"/>
      <c r="I7" s="6"/>
      <c r="J7" s="6"/>
      <c r="K7" s="6"/>
    </row>
    <row r="8" spans="1:11" ht="30" customHeight="1">
      <c r="A8" s="7" t="s">
        <v>417</v>
      </c>
      <c r="B8" s="6"/>
      <c r="C8" s="6"/>
      <c r="D8" s="6"/>
      <c r="E8" s="6"/>
      <c r="F8" s="6"/>
      <c r="G8" s="6"/>
      <c r="H8" s="6"/>
      <c r="I8" s="6"/>
      <c r="J8" s="6"/>
      <c r="K8" s="6"/>
    </row>
    <row r="9" spans="1:11" ht="30" customHeight="1">
      <c r="A9" s="7" t="s">
        <v>418</v>
      </c>
      <c r="B9" s="6"/>
      <c r="C9" s="6"/>
      <c r="D9" s="6"/>
      <c r="E9" s="6"/>
      <c r="F9" s="6"/>
      <c r="G9" s="6"/>
      <c r="H9" s="6"/>
      <c r="I9" s="6"/>
      <c r="J9" s="6"/>
      <c r="K9" s="6"/>
    </row>
    <row r="10" spans="1:11" ht="30" customHeight="1">
      <c r="A10" s="8" t="s">
        <v>419</v>
      </c>
      <c r="B10" s="9"/>
      <c r="C10" s="9"/>
      <c r="D10" s="9"/>
      <c r="E10" s="9"/>
      <c r="F10" s="9"/>
      <c r="G10" s="9"/>
      <c r="H10" s="9"/>
      <c r="I10" s="9"/>
      <c r="J10" s="9"/>
      <c r="K10" s="9"/>
    </row>
    <row r="11" spans="1:11" ht="27.95" customHeight="1"/>
    <row r="12"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13</vt:i4>
      </vt:variant>
    </vt:vector>
  </HeadingPairs>
  <TitlesOfParts>
    <vt:vector size="2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冯朝刚</cp:lastModifiedBy>
  <dcterms:created xsi:type="dcterms:W3CDTF">2015-06-05T18:19:00Z</dcterms:created>
  <dcterms:modified xsi:type="dcterms:W3CDTF">2022-06-27T02:23:13Z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2052-11.1.0.11294</vt:lpwstr>
  </property>
</Properties>
</file>