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59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一般公共预算财政基本支出'!$A$1:$E$22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部门收入总表'!$A$1:$L$24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<sst xmlns="http://schemas.openxmlformats.org/spreadsheetml/2006/main" count="1354" uniqueCount="463">
  <si>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</si>
  <si>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</si>
  <si>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</si>
  <si>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</si>
  <si>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</si>
  <si>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</si>
  <si>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</si>
  <si>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</si>
  <si>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</si>
  <si>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</si>
  <si>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</si>
  <si>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</si>
  <si>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</si>
  <si>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</si>
  <si>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</si>
  <si>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</si>
  <si>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</si>
  <si>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</si>
  <si>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</si>
  <si>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</si>
  <si>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</si>
  <si>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</si>
  <si>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</si>
  <si>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</si>
  <si>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</si>
  <si>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</si>
  <si>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</si>
  <si>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</si>
  <si>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</si>
  <si>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</si>
  <si>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</si>
  <si>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</si>
  <si>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</si>
  <si>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</si>
  <si>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</si>
  <si>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</si>
  <si>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</si>
  <si>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</si>
  <si>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</si>
  <si>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</si>
  <si>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</si>
  <si>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</si>
  <si>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</si>
  <si>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</si>
  <si>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</si>
  <si>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</si>
  <si>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</si>
  <si>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</si>
  <si>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</si>
  <si>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</si>
  <si>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</si>
  <si>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</si>
  <si>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</si>
  <si>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</si>
  <si>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</si>
  <si>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</si>
  <si>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</si>
  <si>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</si>
  <si>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</si>
  <si>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</si>
  <si>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</si>
  <si>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</si>
  <si>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</si>
  <si>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</si>
  <si>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</si>
  <si>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</si>
  <si>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</si>
  <si>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</si>
  <si>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</si>
  <si>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</si>
  <si>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</si>
  <si>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</si>
  <si>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</si>
  <si>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</si>
  <si>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</si>
  <si>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</si>
  <si>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</si>
  <si>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</si>
  <si>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</si>
  <si>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</si>
  <si>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</si>
  <si>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</si>
  <si>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</si>
  <si>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</si>
  <si>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</si>
  <si>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</si>
  <si>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</si>
  <si>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</si>
  <si>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</si>
  <si>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</si>
  <si>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</si>
  <si>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</si>
  <si>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</si>
  <si>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</si>
  <si>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</si>
  <si>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</si>
  <si>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</si>
  <si>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</si>
  <si>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</si>
  <si>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</si>
  <si>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</si>
  <si>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</si>
  <si>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</si>
  <si>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</si>
  <si>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</si>
  <si>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</si>
  <si>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</si>
  <si>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</si>
  <si>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</si>
  <si>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</si>
  <si>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</si>
  <si>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</si>
  <si>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</si>
  <si>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</si>
  <si>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</si>
  <si>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</si>
  <si>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</si>
  <si>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</si>
  <si>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</si>
  <si>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</si>
  <si>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</si>
  <si>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</si>
  <si>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</si>
  <si>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</si>
  <si>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</si>
  <si>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</si>
  <si>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</si>
  <si>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</si>
  <si>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</si>
  <si>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</si>
  <si>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</si>
  <si>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</si>
  <si>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</si>
  <si>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</si>
  <si>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</si>
  <si>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</si>
  <si>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</si>
  <si>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</si>
  <si>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</si>
  <si>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</si>
  <si>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</si>
  <si>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</si>
  <si>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</si>
  <si>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</si>
  <si>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</si>
  <si>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</si>
  <si>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</si>
  <si>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</si>
  <si>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</si>
  <si>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</si>
  <si>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</si>
  <si>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</si>
  <si>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</si>
  <si>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</si>
  <si>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</si>
  <si>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</si>
  <si>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</si>
  <si>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</si>
  <si>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</si>
  <si>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</si>
  <si>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</si>
  <si>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</si>
  <si>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</si>
  <si>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</si>
  <si>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</si>
  <si>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</si>
  <si>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</si>
  <si>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</si>
  <si>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</si>
  <si>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</si>
  <si>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</si>
  <si>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</si>
  <si>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</si>
  <si>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</si>
  <si>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</si>
  <si>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</si>
  <si>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</si>
  <si>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</si>
  <si>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</si>
  <si>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</si>
  <si>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</si>
  <si>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</si>
  <si>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</si>
  <si>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</si>
  <si>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</si>
  <si>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</si>
  <si>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</si>
  <si>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</si>
  <si>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</si>
  <si>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</si>
  <si>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</si>
  <si>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</si>
  <si>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</si>
  <si>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</si>
  <si>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</si>
  <si>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</si>
  <si>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</si>
  <si>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</si>
  <si>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</si>
  <si>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</si>
  <si>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</si>
  <si>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</si>
  <si>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</si>
  <si>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</si>
  <si>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</si>
  <si>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</si>
  <si>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</si>
  <si>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</si>
  <si>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</si>
  <si>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</si>
  <si>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</si>
  <si>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</si>
  <si>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</si>
  <si>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</si>
  <si>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</si>
  <si>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</si>
  <si>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</si>
  <si>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</si>
  <si>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</si>
  <si>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</si>
  <si>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</si>
  <si>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</si>
  <si>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</si>
  <si>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</si>
  <si>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</si>
  <si>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</si>
  <si>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</si>
  <si>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</si>
  <si>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</si>
  <si>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</si>
  <si>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</si>
  <si>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</si>
  <si>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</si>
  <si>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</si>
  <si>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</si>
  <si>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</si>
  <si>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</si>
  <si>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</si>
  <si>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</si>
  <si>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</si>
  <si>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</si>
  <si>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</si>
  <si>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</si>
  <si>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</si>
  <si>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</si>
  <si>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</si>
  <si>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</si>
  <si>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</si>
  <si>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</si>
  <si>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</si>
  <si>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</si>
  <si>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</si>
  <si>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</si>
  <si>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</si>
  <si>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</si>
  <si>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</si>
  <si>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</si>
  <si>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</si>
  <si>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</si>
  <si>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</si>
  <si>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</si>
  <si>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</si>
  <si>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</si>
  <si>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</si>
  <si>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</si>
  <si>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</si>
  <si>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</si>
  <si>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</si>
  <si>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</si>
  <si>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</si>
  <si>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</si>
  <si>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</si>
  <si>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</si>
  <si>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</si>
  <si>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</si>
  <si>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</si>
  <si>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</si>
  <si>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</si>
  <si>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</si>
  <si>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</si>
  <si>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</si>
  <si>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</si>
  <si>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</si>
  <si>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</si>
  <si>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</si>
  <si>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</si>
  <si>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</si>
  <si>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</si>
  <si>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</si>
  <si>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</si>
  <si>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</si>
  <si>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</si>
  <si>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</si>
  <si>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</si>
  <si>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</si>
  <si>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</si>
  <si>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</si>
  <si>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</si>
  <si>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</si>
  <si>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</si>
  <si>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</si>
  <si>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</si>
  <si>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</si>
  <si>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</si>
  <si>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</si>
  <si>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</si>
  <si>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</si>
  <si>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</si>
  <si>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</si>
  <si>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</si>
  <si>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</si>
  <si>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</si>
  <si>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重庆市南岸区老干部活动中心                                                                                                                                             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</si>
  <si>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</si>
  <si>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</si>
  <si>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</si>
  <si>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</si>
  <si>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</si>
  <si>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</si>
  <si>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</si>
  <si>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</si>
  <si>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</si>
  <si>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</si>
  <si>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</si>
  <si>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</si>
  <si>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</si>
  <si>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</si>
  <si>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</si>
  <si>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</si>
  <si>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</si>
  <si>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</si>
  <si>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</si>
  <si>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</si>
  <si>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</si>
  <si>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</si>
  <si>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</si>
  <si>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重庆市南岸区老干部活动中心                                                                                                                   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</si>
  <si>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</si>
  <si>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</si>
  <si>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</si>
  <si>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</si>
  <si>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</si>
  <si>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</si>
  <si>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</si>
  <si>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</si>
  <si>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20136</t>
  </si>
  <si>
    <t> 其他共产党事务支出</t>
  </si>
  <si>
    <t>  2013601</t>
  </si>
  <si>
    <t>  行政运行</t>
  </si>
  <si>
    <t>  2013602</t>
  </si>
  <si>
    <t>  一般行政管理事务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</si>
  <si>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</si>
  <si>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</si>
  <si>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</si>
  <si>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</si>
  <si>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</si>
  <si>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</si>
  <si>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</si>
  <si>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</si>
  <si>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</si>
  <si>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</si>
  <si>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</si>
  <si>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</si>
  <si>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</si>
  <si>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</si>
  <si>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</si>
  <si>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</si>
  <si>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</si>
  <si>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</si>
  <si>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</si>
  <si>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</si>
  <si>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</si>
  <si>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</si>
  <si>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</si>
  <si>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</si>
  <si>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</si>
  <si>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重庆市南岸区老干部活动中心                                                                                                                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</si>
  <si>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</si>
  <si>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</si>
  <si>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</si>
  <si>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</si>
  <si>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</si>
  <si>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</si>
  <si>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</si>
  <si>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</si>
  <si>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</si>
  <si>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</si>
  <si>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</si>
  <si>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</si>
  <si>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</si>
  <si>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</si>
  <si>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</si>
  <si>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</si>
  <si>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</si>
  <si>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</si>
  <si>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</si>
  <si>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</si>
  <si>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</si>
  <si>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</si>
  <si>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</si>
  <si>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</si>
  <si>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</si>
  <si>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</si>
  <si>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</si>
  <si>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</si>
  <si>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</si>
  <si>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</si>
  <si>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</si>
  <si>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</si>
  <si>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</si>
  <si>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</si>
  <si>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</si>
  <si>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</si>
  <si>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</si>
  <si>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</si>
  <si>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</si>
  <si>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</si>
  <si>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附件3-4</t>
  </si>
  <si>
    <t>附件4</t>
  </si>
  <si>
    <t>XXXXX（单位全称）一般公共预算“三公”经费支出表</t>
  </si>
  <si>
    <t>重庆市南岸区老干部活动中心                                                                                                                    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</si>
  <si>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</si>
  <si>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</si>
  <si>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</si>
  <si>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</si>
  <si>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</si>
  <si>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</si>
  <si>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（备注：本单位三公经费预算，故此表无数据。）</t>
  </si>
  <si>
    <t>附件5</t>
  </si>
  <si>
    <t>重庆市南岸区老干部活动中心                                                                                                                               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</si>
  <si>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</si>
  <si>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</si>
  <si>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</si>
  <si>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重庆市南岸区老干部活动中心单位收支总表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</si>
  <si>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</si>
  <si>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</si>
  <si>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</si>
  <si>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</si>
  <si>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</si>
  <si>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</si>
  <si>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</si>
  <si>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</si>
  <si>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</si>
  <si>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</si>
  <si>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</si>
  <si>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</si>
  <si>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</si>
  <si>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</si>
  <si>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重庆市南岸区老干部活动中心单位收入总表</t>
  </si>
  <si>
    <t>科目</t>
  </si>
  <si>
    <t>非教育收费收入预算</t>
  </si>
  <si>
    <t>教育收费收预算入</t>
  </si>
  <si>
    <t>附件8</t>
  </si>
  <si>
    <t>重庆市南岸区老干部活动中心单位支出总表</t>
  </si>
  <si>
    <t>上缴上级支出</t>
  </si>
  <si>
    <t>事业单位经营支出</t>
  </si>
  <si>
    <t>对下级单位补助支出</t>
  </si>
  <si>
    <t>附件9</t>
  </si>
  <si>
    <t>重庆市南岸区老干部活动中心政府采购预算明细表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</si>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</sst>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方正仿宋_GBK"/>
      <charset val="134"/>
    </font>
    <font>
      <b/>
      <sz val="12"/>
      <name val="楷体_GB2312"/>
      <charset val="134"/>
    </font>
    <font>
      <b/>
      <sz val="22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34" fillId="13" borderId="14" applyNumberFormat="0" applyAlignment="0" applyProtection="0">
      <alignment vertical="center"/>
    </xf>
    <xf numFmtId="0" fontId="35" fillId="14" borderId="19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/>
  </cellStyleXfs>
  <cellXfs count="168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 vertical="center"/>
    </xf>
    <xf numFmtId="0" fontId="9" fillId="0" borderId="0" xfId="51" applyFont="1" applyFill="1" applyAlignment="1">
      <alignment horizontal="centerContinuous" vertical="center"/>
    </xf>
    <xf numFmtId="0" fontId="7" fillId="0" borderId="0" xfId="51" applyFill="1" applyAlignment="1">
      <alignment horizontal="centerContinuous" vertical="center"/>
    </xf>
    <xf numFmtId="0" fontId="7" fillId="0" borderId="0" xfId="51" applyAlignment="1">
      <alignment horizontal="centerContinuous" vertical="center"/>
    </xf>
    <xf numFmtId="0" fontId="9" fillId="0" borderId="0" xfId="51" applyNumberFormat="1" applyFont="1" applyFill="1" applyAlignment="1" applyProtection="1">
      <alignment horizontal="centerContinuous" vertical="center"/>
    </xf>
    <xf numFmtId="0" fontId="6" fillId="0" borderId="0" xfId="51" applyFont="1" applyAlignment="1">
      <alignment vertical="center"/>
    </xf>
    <xf numFmtId="0" fontId="6" fillId="0" borderId="0" xfId="51" applyFont="1" applyFill="1" applyAlignment="1">
      <alignment vertical="center"/>
    </xf>
    <xf numFmtId="0" fontId="6" fillId="0" borderId="0" xfId="51" applyFont="1" applyAlignment="1">
      <alignment horizontal="right" vertical="center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51" applyNumberFormat="1" applyFont="1" applyFill="1" applyBorder="1" applyAlignment="1" applyProtection="1">
      <alignment horizontal="center" vertical="center"/>
    </xf>
    <xf numFmtId="0" fontId="10" fillId="0" borderId="4" xfId="51" applyNumberFormat="1" applyFont="1" applyFill="1" applyBorder="1" applyAlignment="1" applyProtection="1">
      <alignment horizontal="center" vertical="center"/>
    </xf>
    <xf numFmtId="2" fontId="10" fillId="0" borderId="1" xfId="51" applyNumberFormat="1" applyFont="1" applyFill="1" applyBorder="1" applyAlignment="1" applyProtection="1">
      <alignment horizontal="right" vertical="center"/>
    </xf>
    <xf numFmtId="2" fontId="10" fillId="0" borderId="5" xfId="51" applyNumberFormat="1" applyFont="1" applyFill="1" applyBorder="1" applyAlignment="1" applyProtection="1">
      <alignment horizontal="right" vertical="center"/>
    </xf>
    <xf numFmtId="0" fontId="10" fillId="0" borderId="6" xfId="51" applyNumberFormat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left" vertical="center"/>
    </xf>
    <xf numFmtId="0" fontId="11" fillId="0" borderId="7" xfId="51" applyNumberFormat="1" applyFont="1" applyFill="1" applyBorder="1" applyAlignment="1" applyProtection="1">
      <alignment horizontal="left" vertical="center"/>
    </xf>
    <xf numFmtId="2" fontId="11" fillId="2" borderId="1" xfId="51" applyNumberFormat="1" applyFont="1" applyFill="1" applyBorder="1" applyAlignment="1" applyProtection="1">
      <alignment horizontal="right" vertical="center"/>
    </xf>
    <xf numFmtId="2" fontId="11" fillId="2" borderId="5" xfId="51" applyNumberFormat="1" applyFont="1" applyFill="1" applyBorder="1" applyAlignment="1" applyProtection="1">
      <alignment horizontal="right" vertical="center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0" fillId="0" borderId="1" xfId="51" applyNumberFormat="1" applyFont="1" applyFill="1" applyBorder="1" applyAlignment="1" applyProtection="1">
      <alignment horizontal="center" vertical="center"/>
    </xf>
    <xf numFmtId="0" fontId="10" fillId="0" borderId="3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3" xfId="51" applyFont="1" applyBorder="1" applyAlignment="1">
      <alignment horizontal="center" vertical="center" wrapText="1"/>
    </xf>
    <xf numFmtId="0" fontId="10" fillId="0" borderId="8" xfId="51" applyFont="1" applyBorder="1" applyAlignment="1">
      <alignment horizontal="center" vertical="center" wrapText="1"/>
    </xf>
    <xf numFmtId="0" fontId="10" fillId="0" borderId="9" xfId="51" applyNumberFormat="1" applyFont="1" applyFill="1" applyBorder="1" applyAlignment="1" applyProtection="1">
      <alignment horizontal="right" vertical="center" wrapText="1"/>
    </xf>
    <xf numFmtId="0" fontId="10" fillId="0" borderId="10" xfId="51" applyNumberFormat="1" applyFont="1" applyFill="1" applyBorder="1" applyAlignment="1" applyProtection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left" vertical="center"/>
    </xf>
    <xf numFmtId="0" fontId="11" fillId="0" borderId="3" xfId="51" applyNumberFormat="1" applyFont="1" applyFill="1" applyBorder="1" applyAlignment="1" applyProtection="1">
      <alignment horizontal="left" vertical="center"/>
    </xf>
    <xf numFmtId="0" fontId="12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 vertical="center"/>
    </xf>
    <xf numFmtId="0" fontId="10" fillId="0" borderId="8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/>
    <xf numFmtId="0" fontId="6" fillId="0" borderId="0" xfId="51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6" fillId="0" borderId="11" xfId="51" applyFont="1" applyFill="1" applyBorder="1" applyAlignment="1">
      <alignment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15" fillId="0" borderId="13" xfId="0" applyFont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3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Border="1" applyAlignment="1">
      <alignment horizontal="left" vertical="center"/>
    </xf>
    <xf numFmtId="0" fontId="6" fillId="0" borderId="3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" vertical="center" wrapText="1"/>
    </xf>
    <xf numFmtId="0" fontId="16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1" fillId="0" borderId="0" xfId="51" applyFont="1" applyAlignment="1">
      <alignment vertical="center"/>
    </xf>
    <xf numFmtId="0" fontId="17" fillId="0" borderId="0" xfId="51" applyFont="1" applyFill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3" fillId="0" borderId="0" xfId="51" applyFont="1"/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3" xfId="51" applyNumberFormat="1" applyFont="1" applyFill="1" applyBorder="1" applyAlignment="1" applyProtection="1"/>
    <xf numFmtId="0" fontId="11" fillId="0" borderId="0" xfId="51" applyFont="1" applyFill="1" applyAlignment="1">
      <alignment horizontal="left" vertical="center"/>
    </xf>
    <xf numFmtId="0" fontId="12" fillId="0" borderId="0" xfId="51" applyFont="1" applyAlignment="1">
      <alignment horizontal="center"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 vertical="center" wrapText="1"/>
    </xf>
    <xf numFmtId="49" fontId="8" fillId="0" borderId="0" xfId="51" applyNumberFormat="1" applyFont="1" applyFill="1" applyAlignment="1" applyProtection="1">
      <alignment vertical="center" wrapText="1"/>
    </xf>
    <xf numFmtId="0" fontId="16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7" fillId="0" borderId="1" xfId="51" applyFill="1" applyBorder="1"/>
    <xf numFmtId="0" fontId="7" fillId="0" borderId="1" xfId="51" applyBorder="1"/>
    <xf numFmtId="49" fontId="8" fillId="0" borderId="0" xfId="51" applyNumberFormat="1" applyFont="1" applyFill="1" applyAlignment="1" applyProtection="1">
      <alignment horizontal="center" wrapText="1"/>
    </xf>
    <xf numFmtId="0" fontId="6" fillId="0" borderId="0" xfId="51" applyNumberFormat="1" applyFont="1" applyFill="1" applyAlignment="1" applyProtection="1">
      <alignment horizontal="right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2" fontId="5" fillId="0" borderId="5" xfId="51" applyNumberFormat="1" applyFont="1" applyFill="1" applyBorder="1" applyAlignment="1" applyProtection="1">
      <alignment horizontal="right" vertical="center"/>
    </xf>
    <xf numFmtId="0" fontId="6" fillId="0" borderId="6" xfId="51" applyNumberFormat="1" applyFont="1" applyFill="1" applyBorder="1" applyAlignment="1" applyProtection="1">
      <alignment horizontal="left" vertical="center"/>
    </xf>
    <xf numFmtId="0" fontId="6" fillId="0" borderId="7" xfId="51" applyNumberFormat="1" applyFont="1" applyFill="1" applyBorder="1" applyAlignment="1" applyProtection="1">
      <alignment horizontal="left" vertical="center"/>
    </xf>
    <xf numFmtId="2" fontId="6" fillId="2" borderId="1" xfId="51" applyNumberFormat="1" applyFont="1" applyFill="1" applyBorder="1" applyAlignment="1" applyProtection="1">
      <alignment horizontal="right" vertical="center"/>
    </xf>
    <xf numFmtId="2" fontId="6" fillId="2" borderId="5" xfId="51" applyNumberFormat="1" applyFont="1" applyFill="1" applyBorder="1" applyAlignment="1" applyProtection="1">
      <alignment horizontal="right"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 wrapText="1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12" xfId="50" applyNumberFormat="1" applyFont="1" applyFill="1" applyBorder="1" applyAlignment="1">
      <alignment horizontal="right" vertical="center" wrapText="1"/>
    </xf>
    <xf numFmtId="4" fontId="6" fillId="0" borderId="6" xfId="50" applyNumberFormat="1" applyFont="1" applyBorder="1" applyAlignment="1">
      <alignment horizontal="left" vertical="center"/>
    </xf>
    <xf numFmtId="4" fontId="6" fillId="0" borderId="6" xfId="50" applyNumberFormat="1" applyFont="1" applyBorder="1" applyAlignment="1">
      <alignment horizontal="right" vertical="center"/>
    </xf>
    <xf numFmtId="0" fontId="6" fillId="0" borderId="3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3" xfId="50" applyFont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0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3.2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3.2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3.2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3.2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3.2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3.2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3.2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3.2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3.2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3.2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3.2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3.2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3.2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3.2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3.2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3.2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3.2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3.2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3.2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3.2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3.2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3.2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3.2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3.2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3.2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3.2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3.2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3.2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3.2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3.2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3.2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3.2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3.2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3.2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3.2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3.2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3.2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3.2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3.2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3.2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3.2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3.2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3.2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3.2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3.2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3.2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3.2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3.2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3.2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3.2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3.2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3.2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3.2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3.2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3.2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3.2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3.2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3.2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3.2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3.2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3.2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3.2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3.2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3.2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3.2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3.2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3.2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3.2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3.2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3.2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3.2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3.2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3.2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3.2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3.2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3.2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3.2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3.2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3.2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3.2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3.2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3.2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3.2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3.2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3.2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3.2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3.2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3.2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3.2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3.2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3.2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3.2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3.2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3.2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3.2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3.2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3.2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3.2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3.2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3.2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3.2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3.2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3.2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3.2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3.2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3.2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3.2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3.2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3.2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3.2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3.2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3.2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3.2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3.2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3.2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3.2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3.2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3.2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3.2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3.2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3.2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3.2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3.2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3.2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3.2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3.2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3.2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3.2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3.2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3.2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3.2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3.2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3.2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3.2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3.2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3.2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3.2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3.2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3.2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3.2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3.2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3.2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3.2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3.2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3.2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3.2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3.2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3.2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3.2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3.2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3.2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3.2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3.2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3.2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3.2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3.2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3.2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3.2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3.2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3.2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3.2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3.2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3.2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3.2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3.2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3.2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3.2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3.2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3.2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3.2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3.2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3.2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3.2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3.2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3.2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3.2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3.2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3.2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3.2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3.2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3.2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3.2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3.2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3.2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3.2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3.2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3.2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3.2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3.2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3.2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3.2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3.2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3.2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3.2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3.2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3.2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3.2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3.2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3.2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3.2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3.2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3.2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3.2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3.2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3.2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3.2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3.2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3.2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3.2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3.2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3.2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3.2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3.2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3.2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3.2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3.2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3.2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3.2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3.2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3.2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3.2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3.2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3.2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3.2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3.2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3.2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3.2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3.2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3.2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3.2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3.2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3.2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3.2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3.2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3.2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3.2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3.2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3.2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3.2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3.2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3.2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3.2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3.2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3.2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3.2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3.2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3.2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3.2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3.2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3.2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3.2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3.2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3.2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3.2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3.2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H8" sqref="H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457</v>
      </c>
      <c r="B1" s="3"/>
      <c r="C1" s="3"/>
      <c r="D1" s="3"/>
      <c r="E1" s="3"/>
      <c r="F1" s="3"/>
    </row>
    <row r="2" ht="40.5" customHeight="1" spans="1:11">
      <c r="A2" s="4" t="s">
        <v>458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s="10" t="s">
        <v>313</v>
      </c>
    </row>
    <row r="4" ht="22.5" customHeight="1" spans="1:11">
      <c r="A4" s="5" t="s">
        <v>316</v>
      </c>
      <c r="B4" s="6" t="s">
        <v>318</v>
      </c>
      <c r="C4" s="6" t="s">
        <v>444</v>
      </c>
      <c r="D4" s="6" t="s">
        <v>434</v>
      </c>
      <c r="E4" s="6" t="s">
        <v>435</v>
      </c>
      <c r="F4" s="6" t="s">
        <v>436</v>
      </c>
      <c r="G4" s="6" t="s">
        <v>437</v>
      </c>
      <c r="H4" s="6"/>
      <c r="I4" s="6" t="s">
        <v>438</v>
      </c>
      <c r="J4" s="6" t="s">
        <v>439</v>
      </c>
      <c r="K4" s="6" t="s">
        <v>442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450</v>
      </c>
      <c r="H5" s="6" t="s">
        <v>459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460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461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462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ht="23.25" customHeight="1" spans="1:7">
      <c r="A1" s="2" t="s">
        <v>311</v>
      </c>
      <c r="B1" s="133"/>
      <c r="C1" s="133"/>
      <c r="D1" s="133"/>
      <c r="E1" s="133"/>
      <c r="F1" s="133"/>
      <c r="G1" s="133"/>
    </row>
    <row r="2" s="130" customFormat="1" ht="53.25" customHeight="1" spans="1:7">
      <c r="A2" s="134" t="s">
        <v>312</v>
      </c>
      <c r="B2" s="134"/>
      <c r="C2" s="134"/>
      <c r="D2" s="134"/>
      <c r="E2" s="134"/>
      <c r="F2" s="134"/>
      <c r="G2" s="134"/>
    </row>
    <row r="3" s="130" customFormat="1" customHeight="1" spans="1:7">
      <c r="A3" s="135"/>
      <c r="B3" s="133"/>
      <c r="C3" s="133"/>
      <c r="D3" s="133"/>
      <c r="E3" s="133"/>
      <c r="F3" s="133"/>
      <c r="G3" s="133"/>
    </row>
    <row r="4" s="130" customFormat="1" customHeight="1" spans="1:7">
      <c r="A4" s="136"/>
      <c r="B4" s="137"/>
      <c r="C4" s="137"/>
      <c r="D4" s="137"/>
      <c r="E4" s="137"/>
      <c r="F4" s="137"/>
      <c r="G4" s="138" t="s">
        <v>313</v>
      </c>
    </row>
    <row r="5" s="130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30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30" customFormat="1" customHeight="1" spans="1:7">
      <c r="A7" s="141" t="s">
        <v>322</v>
      </c>
      <c r="B7" s="142">
        <v>112.41</v>
      </c>
      <c r="C7" s="143" t="s">
        <v>323</v>
      </c>
      <c r="D7" s="144">
        <v>112.41</v>
      </c>
      <c r="E7" s="144">
        <v>112.41</v>
      </c>
      <c r="F7" s="144"/>
      <c r="G7" s="144"/>
    </row>
    <row r="8" s="130" customFormat="1" customHeight="1" spans="1:7">
      <c r="A8" s="145" t="s">
        <v>324</v>
      </c>
      <c r="B8" s="146">
        <v>112.41</v>
      </c>
      <c r="C8" s="61" t="s">
        <v>325</v>
      </c>
      <c r="D8" s="62">
        <v>97.31</v>
      </c>
      <c r="E8" s="62">
        <f>D8</f>
        <v>97.31</v>
      </c>
      <c r="F8" s="62"/>
      <c r="G8" s="62"/>
    </row>
    <row r="9" s="130" customFormat="1" customHeight="1" spans="1:7">
      <c r="A9" s="145" t="s">
        <v>326</v>
      </c>
      <c r="B9" s="147"/>
      <c r="C9" s="61" t="s">
        <v>327</v>
      </c>
      <c r="D9" s="62">
        <v>7.49</v>
      </c>
      <c r="E9" s="62">
        <v>7.49</v>
      </c>
      <c r="F9" s="62"/>
      <c r="G9" s="62"/>
    </row>
    <row r="10" s="130" customFormat="1" customHeight="1" spans="1:7">
      <c r="A10" s="148" t="s">
        <v>328</v>
      </c>
      <c r="B10" s="149"/>
      <c r="C10" s="61" t="s">
        <v>329</v>
      </c>
      <c r="D10" s="62">
        <v>3.86</v>
      </c>
      <c r="E10" s="62">
        <f>D10</f>
        <v>3.86</v>
      </c>
      <c r="F10" s="62"/>
      <c r="G10" s="62"/>
    </row>
    <row r="11" s="130" customFormat="1" customHeight="1" spans="1:7">
      <c r="A11" s="150" t="s">
        <v>330</v>
      </c>
      <c r="B11" s="142"/>
      <c r="C11" s="61" t="s">
        <v>331</v>
      </c>
      <c r="D11" s="62">
        <v>3.75</v>
      </c>
      <c r="E11" s="62">
        <v>3.75</v>
      </c>
      <c r="F11" s="62"/>
      <c r="G11" s="62"/>
    </row>
    <row r="12" s="130" customFormat="1" customHeight="1" spans="1:7">
      <c r="A12" s="148" t="s">
        <v>324</v>
      </c>
      <c r="B12" s="146"/>
      <c r="C12" s="151"/>
      <c r="D12" s="62"/>
      <c r="E12" s="62"/>
      <c r="F12" s="62"/>
      <c r="G12" s="62"/>
    </row>
    <row r="13" s="130" customFormat="1" customHeight="1" spans="1:7">
      <c r="A13" s="148" t="s">
        <v>326</v>
      </c>
      <c r="B13" s="147"/>
      <c r="C13" s="151"/>
      <c r="D13" s="62"/>
      <c r="E13" s="62"/>
      <c r="F13" s="62"/>
      <c r="G13" s="62"/>
    </row>
    <row r="14" s="130" customFormat="1" customHeight="1" spans="1:13">
      <c r="A14" s="145" t="s">
        <v>328</v>
      </c>
      <c r="B14" s="149"/>
      <c r="C14" s="151"/>
      <c r="D14" s="62"/>
      <c r="E14" s="62"/>
      <c r="F14" s="62"/>
      <c r="G14" s="62"/>
      <c r="M14" s="160"/>
    </row>
    <row r="15" s="130" customFormat="1" customHeight="1" spans="1:7">
      <c r="A15" s="150"/>
      <c r="B15" s="152"/>
      <c r="C15" s="153"/>
      <c r="D15" s="154"/>
      <c r="E15" s="154"/>
      <c r="F15" s="154"/>
      <c r="G15" s="154"/>
    </row>
    <row r="16" s="130" customFormat="1" customHeight="1" spans="1:7">
      <c r="A16" s="150"/>
      <c r="B16" s="152"/>
      <c r="C16" s="152" t="s">
        <v>332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="130" customFormat="1" customHeight="1" spans="1:7">
      <c r="A17" s="150"/>
      <c r="B17" s="152"/>
      <c r="C17" s="152"/>
      <c r="D17" s="156"/>
      <c r="E17" s="156"/>
      <c r="F17" s="156"/>
      <c r="G17" s="157"/>
    </row>
    <row r="18" s="130" customFormat="1" customHeight="1" spans="1:7">
      <c r="A18" s="150" t="s">
        <v>333</v>
      </c>
      <c r="B18" s="158">
        <f>B7+B11</f>
        <v>112.41</v>
      </c>
      <c r="C18" s="158" t="s">
        <v>334</v>
      </c>
      <c r="D18" s="156">
        <f>SUM(D7+D16)</f>
        <v>112.41</v>
      </c>
      <c r="E18" s="156">
        <f>SUM(E7+E16)</f>
        <v>112.41</v>
      </c>
      <c r="F18" s="156">
        <f>SUM(F7+F16)</f>
        <v>0</v>
      </c>
      <c r="G18" s="156">
        <f>SUM(G7+G16)</f>
        <v>0</v>
      </c>
    </row>
    <row r="19" customHeight="1" spans="1:6">
      <c r="A19" s="159"/>
      <c r="B19" s="159"/>
      <c r="C19" s="159"/>
      <c r="D19" s="159"/>
      <c r="E19" s="159"/>
      <c r="F19" s="159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topLeftCell="A3" workbookViewId="0">
      <selection activeCell="D16" sqref="D16"/>
    </sheetView>
  </sheetViews>
  <sheetFormatPr defaultColWidth="6.875" defaultRowHeight="12.75" customHeight="1" outlineLevelCol="4"/>
  <cols>
    <col min="1" max="1" width="23.625" style="11" customWidth="1"/>
    <col min="2" max="2" width="44.62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335</v>
      </c>
    </row>
    <row r="2" ht="46.5" customHeight="1" spans="1:5">
      <c r="A2" s="122" t="s">
        <v>336</v>
      </c>
      <c r="B2" s="122"/>
      <c r="C2" s="122"/>
      <c r="D2" s="122"/>
      <c r="E2" s="122"/>
    </row>
    <row r="3" ht="11.25" customHeight="1" spans="1:5">
      <c r="A3" s="98"/>
      <c r="B3" s="84"/>
      <c r="C3" s="84"/>
      <c r="D3" s="84"/>
      <c r="E3" s="84"/>
    </row>
    <row r="4" ht="20.1" customHeight="1" spans="1:5">
      <c r="A4" s="54"/>
      <c r="B4" s="113"/>
      <c r="C4" s="113"/>
      <c r="D4" s="113"/>
      <c r="E4" s="123" t="s">
        <v>313</v>
      </c>
    </row>
    <row r="5" ht="20.1" customHeight="1" spans="1:5">
      <c r="A5" s="56" t="s">
        <v>337</v>
      </c>
      <c r="B5" s="56"/>
      <c r="C5" s="56" t="s">
        <v>338</v>
      </c>
      <c r="D5" s="56"/>
      <c r="E5" s="56"/>
    </row>
    <row r="6" ht="20.1" customHeight="1" spans="1:5">
      <c r="A6" s="57" t="s">
        <v>339</v>
      </c>
      <c r="B6" s="57" t="s">
        <v>340</v>
      </c>
      <c r="C6" s="57" t="s">
        <v>341</v>
      </c>
      <c r="D6" s="57" t="s">
        <v>342</v>
      </c>
      <c r="E6" s="57" t="s">
        <v>343</v>
      </c>
    </row>
    <row r="7" ht="20.1" customHeight="1" spans="1:5">
      <c r="A7" s="88" t="s">
        <v>318</v>
      </c>
      <c r="B7" s="124"/>
      <c r="C7" s="125">
        <f>D7+E7</f>
        <v>112.41</v>
      </c>
      <c r="D7" s="125">
        <f>D8+D13+D16+D22</f>
        <v>102.41</v>
      </c>
      <c r="E7" s="125">
        <f>E8</f>
        <v>10</v>
      </c>
    </row>
    <row r="8" ht="20.1" customHeight="1" spans="1:5">
      <c r="A8" s="126" t="s">
        <v>344</v>
      </c>
      <c r="B8" s="127" t="s">
        <v>325</v>
      </c>
      <c r="C8" s="128">
        <f>D8+E8</f>
        <v>97.31</v>
      </c>
      <c r="D8" s="129">
        <f>D10</f>
        <v>87.31</v>
      </c>
      <c r="E8" s="129">
        <f>E11</f>
        <v>10</v>
      </c>
    </row>
    <row r="9" ht="20.1" customHeight="1" spans="1:5">
      <c r="A9" s="126" t="s">
        <v>345</v>
      </c>
      <c r="B9" s="127" t="s">
        <v>346</v>
      </c>
      <c r="C9" s="128">
        <f>D9+E9</f>
        <v>97.31</v>
      </c>
      <c r="D9" s="129">
        <v>87.31</v>
      </c>
      <c r="E9" s="129">
        <v>10</v>
      </c>
    </row>
    <row r="10" ht="20.1" customHeight="1" spans="1:5">
      <c r="A10" s="126" t="s">
        <v>347</v>
      </c>
      <c r="B10" s="127" t="s">
        <v>348</v>
      </c>
      <c r="C10" s="128">
        <f>D10+E10</f>
        <v>87.31</v>
      </c>
      <c r="D10" s="129">
        <v>87.31</v>
      </c>
      <c r="E10" s="129"/>
    </row>
    <row r="11" ht="20.1" customHeight="1" spans="1:5">
      <c r="A11" s="126" t="s">
        <v>349</v>
      </c>
      <c r="B11" s="127" t="s">
        <v>350</v>
      </c>
      <c r="C11" s="128">
        <f>D11+E11</f>
        <v>10</v>
      </c>
      <c r="D11" s="129"/>
      <c r="E11" s="129">
        <v>10</v>
      </c>
    </row>
    <row r="12" ht="20.1" customHeight="1" spans="1:5">
      <c r="A12" s="126" t="s">
        <v>351</v>
      </c>
      <c r="B12" s="127" t="s">
        <v>327</v>
      </c>
      <c r="C12" s="128">
        <f t="shared" ref="C12:C24" si="0">D12+E12</f>
        <v>7.49</v>
      </c>
      <c r="D12" s="129">
        <v>7.49</v>
      </c>
      <c r="E12" s="129"/>
    </row>
    <row r="13" ht="20.1" customHeight="1" spans="1:5">
      <c r="A13" s="126" t="s">
        <v>352</v>
      </c>
      <c r="B13" s="127" t="s">
        <v>353</v>
      </c>
      <c r="C13" s="128">
        <f t="shared" si="0"/>
        <v>7.49</v>
      </c>
      <c r="D13" s="129">
        <v>7.49</v>
      </c>
      <c r="E13" s="129"/>
    </row>
    <row r="14" ht="20.1" customHeight="1" spans="1:5">
      <c r="A14" s="126" t="s">
        <v>354</v>
      </c>
      <c r="B14" s="127" t="s">
        <v>355</v>
      </c>
      <c r="C14" s="128">
        <f t="shared" si="0"/>
        <v>4.99</v>
      </c>
      <c r="D14" s="129">
        <v>4.99</v>
      </c>
      <c r="E14" s="129"/>
    </row>
    <row r="15" ht="20.1" customHeight="1" spans="1:5">
      <c r="A15" s="126" t="s">
        <v>356</v>
      </c>
      <c r="B15" s="127" t="s">
        <v>357</v>
      </c>
      <c r="C15" s="128">
        <f t="shared" si="0"/>
        <v>2.5</v>
      </c>
      <c r="D15" s="129">
        <v>2.5</v>
      </c>
      <c r="E15" s="129"/>
    </row>
    <row r="16" ht="20.1" customHeight="1" spans="1:5">
      <c r="A16" s="126" t="s">
        <v>358</v>
      </c>
      <c r="B16" s="127" t="s">
        <v>329</v>
      </c>
      <c r="C16" s="128">
        <f t="shared" si="0"/>
        <v>3.86</v>
      </c>
      <c r="D16" s="129">
        <f>D17+D20</f>
        <v>3.86</v>
      </c>
      <c r="E16" s="129"/>
    </row>
    <row r="17" ht="20.1" customHeight="1" spans="1:5">
      <c r="A17" s="126" t="s">
        <v>359</v>
      </c>
      <c r="B17" s="127" t="s">
        <v>360</v>
      </c>
      <c r="C17" s="128">
        <f t="shared" si="0"/>
        <v>3.77</v>
      </c>
      <c r="D17" s="129">
        <v>3.77</v>
      </c>
      <c r="E17" s="129"/>
    </row>
    <row r="18" ht="20.1" customHeight="1" spans="1:5">
      <c r="A18" s="126" t="s">
        <v>361</v>
      </c>
      <c r="B18" s="127" t="s">
        <v>362</v>
      </c>
      <c r="C18" s="128">
        <f t="shared" si="0"/>
        <v>3.13</v>
      </c>
      <c r="D18" s="129">
        <v>3.13</v>
      </c>
      <c r="E18" s="129"/>
    </row>
    <row r="19" ht="20.1" customHeight="1" spans="1:5">
      <c r="A19" s="126" t="s">
        <v>363</v>
      </c>
      <c r="B19" s="127" t="s">
        <v>364</v>
      </c>
      <c r="C19" s="128">
        <f t="shared" si="0"/>
        <v>0.64</v>
      </c>
      <c r="D19" s="129">
        <v>0.64</v>
      </c>
      <c r="E19" s="129"/>
    </row>
    <row r="20" ht="20.1" customHeight="1" spans="1:5">
      <c r="A20" s="126" t="s">
        <v>365</v>
      </c>
      <c r="B20" s="127" t="s">
        <v>366</v>
      </c>
      <c r="C20" s="128">
        <f t="shared" si="0"/>
        <v>0.09</v>
      </c>
      <c r="D20" s="128">
        <v>0.09</v>
      </c>
      <c r="E20" s="129"/>
    </row>
    <row r="21" ht="20.1" customHeight="1" spans="1:5">
      <c r="A21" s="126" t="s">
        <v>367</v>
      </c>
      <c r="B21" s="127" t="s">
        <v>368</v>
      </c>
      <c r="C21" s="128">
        <f t="shared" si="0"/>
        <v>0.09</v>
      </c>
      <c r="D21" s="129">
        <v>0.09</v>
      </c>
      <c r="E21" s="129"/>
    </row>
    <row r="22" ht="20.1" customHeight="1" spans="1:5">
      <c r="A22" s="126" t="s">
        <v>369</v>
      </c>
      <c r="B22" s="127" t="s">
        <v>331</v>
      </c>
      <c r="C22" s="128">
        <f t="shared" si="0"/>
        <v>3.75</v>
      </c>
      <c r="D22" s="129">
        <v>3.75</v>
      </c>
      <c r="E22" s="129"/>
    </row>
    <row r="23" ht="20.1" customHeight="1" spans="1:5">
      <c r="A23" s="126" t="s">
        <v>370</v>
      </c>
      <c r="B23" s="127" t="s">
        <v>371</v>
      </c>
      <c r="C23" s="128">
        <f t="shared" si="0"/>
        <v>3.75</v>
      </c>
      <c r="D23" s="129">
        <v>3.75</v>
      </c>
      <c r="E23" s="129"/>
    </row>
    <row r="24" ht="20.1" customHeight="1" spans="1:5">
      <c r="A24" s="126" t="s">
        <v>372</v>
      </c>
      <c r="B24" s="127" t="s">
        <v>373</v>
      </c>
      <c r="C24" s="128">
        <f t="shared" si="0"/>
        <v>3.75</v>
      </c>
      <c r="D24" s="129">
        <v>3.75</v>
      </c>
      <c r="E24" s="129"/>
    </row>
    <row r="25" ht="20.1" customHeight="1" spans="1:5">
      <c r="A25" s="95" t="s">
        <v>374</v>
      </c>
      <c r="B25" s="13"/>
      <c r="C25" s="13"/>
      <c r="D25" s="13"/>
      <c r="E25" s="13"/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C28" s="13"/>
      <c r="D28" s="13"/>
      <c r="E28" s="13"/>
    </row>
    <row r="29" customHeight="1" spans="1:5">
      <c r="A29" s="13"/>
      <c r="B29" s="13"/>
      <c r="D29" s="13"/>
      <c r="E29" s="13"/>
    </row>
    <row r="30" customHeight="1" spans="1:5">
      <c r="A30" s="13"/>
      <c r="B30" s="13"/>
      <c r="D30" s="13"/>
      <c r="E30" s="13"/>
    </row>
    <row r="31" s="13" customFormat="1" customHeight="1"/>
    <row r="32" customHeight="1" spans="1:2">
      <c r="A32" s="13"/>
      <c r="B32" s="13"/>
    </row>
    <row r="33" customHeight="1" spans="1:4">
      <c r="A33" s="13"/>
      <c r="B33" s="13"/>
      <c r="D33" s="13"/>
    </row>
    <row r="34" customHeight="1" spans="1:2">
      <c r="A34" s="13"/>
      <c r="B34" s="13"/>
    </row>
    <row r="35" customHeight="1" spans="1:2">
      <c r="A35" s="13"/>
      <c r="B35" s="13"/>
    </row>
    <row r="36" customHeight="1" spans="2:3">
      <c r="B36" s="13"/>
      <c r="C36" s="13"/>
    </row>
    <row r="38" customHeight="1" spans="1:1">
      <c r="A38" s="13"/>
    </row>
    <row r="40" customHeight="1" spans="2:2">
      <c r="B40" s="13"/>
    </row>
    <row r="41" customHeight="1" spans="2:2">
      <c r="B41" s="13"/>
    </row>
  </sheetData>
  <mergeCells count="4">
    <mergeCell ref="A2:E2"/>
    <mergeCell ref="A5:B5"/>
    <mergeCell ref="C5:E5"/>
    <mergeCell ref="A7:B7"/>
  </mergeCells>
  <printOptions horizontalCentered="1"/>
  <pageMargins left="0.196850393700787" right="0.196850393700787" top="0.196850393700787" bottom="0.19685039370078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showGridLines="0" showZeros="0" topLeftCell="A5" workbookViewId="0">
      <selection activeCell="C20" sqref="C20"/>
    </sheetView>
  </sheetViews>
  <sheetFormatPr defaultColWidth="6.875" defaultRowHeight="20.1" customHeight="1"/>
  <cols>
    <col min="1" max="1" width="11.125" style="11" customWidth="1"/>
    <col min="2" max="2" width="33.375" style="11" customWidth="1"/>
    <col min="3" max="3" width="17.875" style="11" customWidth="1"/>
    <col min="4" max="4" width="17.375" style="11" customWidth="1"/>
    <col min="5" max="5" width="15.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375</v>
      </c>
      <c r="E1" s="109"/>
    </row>
    <row r="2" ht="52.5" customHeight="1" spans="1:6">
      <c r="A2" s="110" t="s">
        <v>376</v>
      </c>
      <c r="B2" s="110"/>
      <c r="C2" s="110"/>
      <c r="D2" s="110"/>
      <c r="E2" s="110"/>
      <c r="F2" s="111"/>
    </row>
    <row r="3" customHeight="1" spans="1:5">
      <c r="A3" s="112"/>
      <c r="B3" s="112"/>
      <c r="C3" s="112"/>
      <c r="D3" s="112"/>
      <c r="E3" s="112"/>
    </row>
    <row r="4" s="99" customFormat="1" ht="24.75" customHeight="1" spans="1:5">
      <c r="A4" s="54"/>
      <c r="B4" s="113"/>
      <c r="C4" s="113"/>
      <c r="D4" s="113"/>
      <c r="E4" s="21" t="s">
        <v>313</v>
      </c>
    </row>
    <row r="5" s="99" customFormat="1" customHeight="1" spans="1:5">
      <c r="A5" s="56" t="s">
        <v>377</v>
      </c>
      <c r="B5" s="56"/>
      <c r="C5" s="56" t="s">
        <v>378</v>
      </c>
      <c r="D5" s="56"/>
      <c r="E5" s="56"/>
    </row>
    <row r="6" s="99" customFormat="1" customHeight="1" spans="1:5">
      <c r="A6" s="56" t="s">
        <v>339</v>
      </c>
      <c r="B6" s="56" t="s">
        <v>340</v>
      </c>
      <c r="C6" s="56" t="s">
        <v>318</v>
      </c>
      <c r="D6" s="56" t="s">
        <v>379</v>
      </c>
      <c r="E6" s="56" t="s">
        <v>380</v>
      </c>
    </row>
    <row r="7" s="99" customFormat="1" customHeight="1" spans="1:10">
      <c r="A7" s="114" t="s">
        <v>381</v>
      </c>
      <c r="B7" s="115" t="s">
        <v>382</v>
      </c>
      <c r="C7" s="116">
        <f>D7+E7</f>
        <v>102.41</v>
      </c>
      <c r="D7" s="116">
        <f>D9+D10+D11+D12+D13+D14+D15+D16</f>
        <v>73.88</v>
      </c>
      <c r="E7" s="116">
        <f>E17</f>
        <v>28.53</v>
      </c>
      <c r="J7" s="82"/>
    </row>
    <row r="8" s="99" customFormat="1" customHeight="1" spans="1:7">
      <c r="A8" s="117" t="s">
        <v>383</v>
      </c>
      <c r="B8" s="118" t="s">
        <v>384</v>
      </c>
      <c r="C8" s="72">
        <f>D8+E8</f>
        <v>73.88</v>
      </c>
      <c r="D8" s="72">
        <f>D7</f>
        <v>73.88</v>
      </c>
      <c r="E8" s="64"/>
      <c r="G8" s="82"/>
    </row>
    <row r="9" s="99" customFormat="1" customHeight="1" spans="1:11">
      <c r="A9" s="117" t="s">
        <v>385</v>
      </c>
      <c r="B9" s="118" t="s">
        <v>386</v>
      </c>
      <c r="C9" s="72">
        <f t="shared" ref="C9:C16" si="0">D9+E9</f>
        <v>21.03</v>
      </c>
      <c r="D9" s="64">
        <v>21.03</v>
      </c>
      <c r="E9" s="64"/>
      <c r="F9" s="82"/>
      <c r="G9" s="82"/>
      <c r="K9" s="82"/>
    </row>
    <row r="10" s="99" customFormat="1" customHeight="1" spans="1:8">
      <c r="A10" s="117" t="s">
        <v>387</v>
      </c>
      <c r="B10" s="118" t="s">
        <v>388</v>
      </c>
      <c r="C10" s="72">
        <f t="shared" si="0"/>
        <v>14.02</v>
      </c>
      <c r="D10" s="64">
        <v>14.02</v>
      </c>
      <c r="E10" s="64"/>
      <c r="F10" s="82"/>
      <c r="H10" s="82"/>
    </row>
    <row r="11" s="99" customFormat="1" customHeight="1" spans="1:8">
      <c r="A11" s="117" t="s">
        <v>389</v>
      </c>
      <c r="B11" s="118" t="s">
        <v>390</v>
      </c>
      <c r="C11" s="72">
        <f t="shared" si="0"/>
        <v>24.37</v>
      </c>
      <c r="D11" s="64">
        <v>24.37</v>
      </c>
      <c r="E11" s="64"/>
      <c r="F11" s="82"/>
      <c r="H11" s="82"/>
    </row>
    <row r="12" s="99" customFormat="1" customHeight="1" spans="1:10">
      <c r="A12" s="117" t="s">
        <v>391</v>
      </c>
      <c r="B12" s="118" t="s">
        <v>392</v>
      </c>
      <c r="C12" s="72">
        <f t="shared" si="0"/>
        <v>4.99</v>
      </c>
      <c r="D12" s="64">
        <v>4.99</v>
      </c>
      <c r="E12" s="64"/>
      <c r="F12" s="82"/>
      <c r="J12" s="82"/>
    </row>
    <row r="13" s="99" customFormat="1" customHeight="1" spans="1:11">
      <c r="A13" s="117" t="s">
        <v>393</v>
      </c>
      <c r="B13" s="118" t="s">
        <v>394</v>
      </c>
      <c r="C13" s="72">
        <f t="shared" si="0"/>
        <v>2.5</v>
      </c>
      <c r="D13" s="64">
        <v>2.5</v>
      </c>
      <c r="E13" s="64"/>
      <c r="F13" s="82"/>
      <c r="G13" s="82"/>
      <c r="K13" s="82"/>
    </row>
    <row r="14" s="99" customFormat="1" customHeight="1" spans="1:11">
      <c r="A14" s="117" t="s">
        <v>395</v>
      </c>
      <c r="B14" s="118" t="s">
        <v>396</v>
      </c>
      <c r="C14" s="72">
        <f t="shared" si="0"/>
        <v>2.97</v>
      </c>
      <c r="D14" s="64">
        <v>2.97</v>
      </c>
      <c r="E14" s="64"/>
      <c r="F14" s="82"/>
      <c r="G14" s="82"/>
      <c r="H14" s="82"/>
      <c r="K14" s="82"/>
    </row>
    <row r="15" s="99" customFormat="1" customHeight="1" spans="1:11">
      <c r="A15" s="117" t="s">
        <v>397</v>
      </c>
      <c r="B15" s="118" t="s">
        <v>398</v>
      </c>
      <c r="C15" s="72">
        <f t="shared" si="0"/>
        <v>0.25</v>
      </c>
      <c r="D15" s="64">
        <v>0.25</v>
      </c>
      <c r="E15" s="64"/>
      <c r="F15" s="82"/>
      <c r="G15" s="82"/>
      <c r="K15" s="82"/>
    </row>
    <row r="16" s="99" customFormat="1" customHeight="1" spans="1:11">
      <c r="A16" s="117" t="s">
        <v>399</v>
      </c>
      <c r="B16" s="118" t="s">
        <v>400</v>
      </c>
      <c r="C16" s="72">
        <f t="shared" si="0"/>
        <v>3.75</v>
      </c>
      <c r="D16" s="64">
        <v>3.75</v>
      </c>
      <c r="E16" s="64"/>
      <c r="F16" s="82"/>
      <c r="G16" s="82"/>
      <c r="K16" s="82"/>
    </row>
    <row r="17" s="99" customFormat="1" customHeight="1" spans="1:7">
      <c r="A17" s="117" t="s">
        <v>401</v>
      </c>
      <c r="B17" s="118" t="s">
        <v>402</v>
      </c>
      <c r="C17" s="72">
        <f t="shared" ref="C17:C24" si="1">D17+E17</f>
        <v>28.53</v>
      </c>
      <c r="D17" s="72"/>
      <c r="E17" s="64">
        <f>E18+E19+E20+E21+E22+E23+E24</f>
        <v>28.53</v>
      </c>
      <c r="F17" s="82"/>
      <c r="G17" s="82"/>
    </row>
    <row r="18" s="99" customFormat="1" customHeight="1" spans="1:14">
      <c r="A18" s="117" t="s">
        <v>403</v>
      </c>
      <c r="B18" s="73" t="s">
        <v>404</v>
      </c>
      <c r="C18" s="72">
        <f t="shared" si="1"/>
        <v>21.62</v>
      </c>
      <c r="D18" s="64"/>
      <c r="E18" s="64">
        <v>21.62</v>
      </c>
      <c r="F18" s="82"/>
      <c r="G18" s="82"/>
      <c r="H18" s="82"/>
      <c r="N18" s="82"/>
    </row>
    <row r="19" s="99" customFormat="1" customHeight="1" spans="1:8">
      <c r="A19" s="117" t="s">
        <v>405</v>
      </c>
      <c r="B19" s="119" t="s">
        <v>406</v>
      </c>
      <c r="C19" s="72">
        <f t="shared" si="1"/>
        <v>2</v>
      </c>
      <c r="D19" s="64"/>
      <c r="E19" s="64">
        <v>2</v>
      </c>
      <c r="F19" s="82"/>
      <c r="G19" s="82"/>
      <c r="H19" s="82"/>
    </row>
    <row r="20" s="99" customFormat="1" customHeight="1" spans="1:7">
      <c r="A20" s="117" t="s">
        <v>407</v>
      </c>
      <c r="B20" s="119" t="s">
        <v>408</v>
      </c>
      <c r="C20" s="72">
        <f t="shared" si="1"/>
        <v>1.5</v>
      </c>
      <c r="D20" s="64"/>
      <c r="E20" s="64">
        <v>1.5</v>
      </c>
      <c r="F20" s="82"/>
      <c r="G20" s="82"/>
    </row>
    <row r="21" s="99" customFormat="1" customHeight="1" spans="1:7">
      <c r="A21" s="117" t="s">
        <v>409</v>
      </c>
      <c r="B21" s="119" t="s">
        <v>410</v>
      </c>
      <c r="C21" s="72">
        <f t="shared" si="1"/>
        <v>2</v>
      </c>
      <c r="D21" s="64"/>
      <c r="E21" s="64">
        <v>2</v>
      </c>
      <c r="F21" s="82"/>
      <c r="G21" s="82"/>
    </row>
    <row r="22" customHeight="1" spans="1:5">
      <c r="A22" s="117" t="s">
        <v>411</v>
      </c>
      <c r="B22" s="73" t="s">
        <v>412</v>
      </c>
      <c r="C22" s="72">
        <f t="shared" si="1"/>
        <v>0.24</v>
      </c>
      <c r="D22" s="120"/>
      <c r="E22" s="64">
        <v>0.24</v>
      </c>
    </row>
    <row r="23" customHeight="1" spans="1:14">
      <c r="A23" s="117" t="s">
        <v>413</v>
      </c>
      <c r="B23" s="73" t="s">
        <v>414</v>
      </c>
      <c r="C23" s="72">
        <f t="shared" si="1"/>
        <v>0.62</v>
      </c>
      <c r="D23" s="120"/>
      <c r="E23" s="64">
        <v>0.62</v>
      </c>
      <c r="F23" s="13"/>
      <c r="N23" s="13"/>
    </row>
    <row r="24" customHeight="1" spans="1:5">
      <c r="A24" s="117" t="s">
        <v>415</v>
      </c>
      <c r="B24" s="73" t="s">
        <v>416</v>
      </c>
      <c r="C24" s="72">
        <f t="shared" si="1"/>
        <v>0.55</v>
      </c>
      <c r="D24" s="121"/>
      <c r="E24" s="64">
        <v>0.55</v>
      </c>
    </row>
  </sheetData>
  <mergeCells count="3">
    <mergeCell ref="A2:E2"/>
    <mergeCell ref="A5:B5"/>
    <mergeCell ref="C5:E5"/>
  </mergeCells>
  <printOptions horizontalCentered="1"/>
  <pageMargins left="0.196850393700787" right="0.196850393700787" top="0.196850393700787" bottom="0.196850393700787" header="0.511811023622047" footer="0.118110236220472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4" sqref="J14"/>
    </sheetView>
  </sheetViews>
  <sheetFormatPr defaultColWidth="6.875" defaultRowHeight="12.75" customHeight="1"/>
  <cols>
    <col min="1" max="6" width="11.625" style="11" hidden="1" customWidth="1"/>
    <col min="7" max="12" width="19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ht="20.1" customHeight="1" spans="1:12">
      <c r="A1" s="12" t="s">
        <v>417</v>
      </c>
      <c r="G1" s="96" t="s">
        <v>418</v>
      </c>
      <c r="L1" s="107"/>
    </row>
    <row r="2" ht="47.25" customHeight="1" spans="1:12">
      <c r="A2" s="97" t="s">
        <v>419</v>
      </c>
      <c r="B2" s="84"/>
      <c r="C2" s="84"/>
      <c r="D2" s="84"/>
      <c r="E2" s="84"/>
      <c r="F2" s="84"/>
      <c r="G2" s="83" t="s">
        <v>420</v>
      </c>
      <c r="H2" s="83"/>
      <c r="I2" s="83"/>
      <c r="J2" s="83"/>
      <c r="K2" s="83"/>
      <c r="L2" s="83"/>
    </row>
    <row r="3" ht="20.1" customHeight="1" spans="1:12">
      <c r="A3" s="9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20.1" customHeight="1" spans="1:1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21" t="s">
        <v>313</v>
      </c>
    </row>
    <row r="5" ht="28.5" customHeight="1" spans="1:12">
      <c r="A5" s="56" t="s">
        <v>421</v>
      </c>
      <c r="B5" s="56"/>
      <c r="C5" s="56"/>
      <c r="D5" s="56"/>
      <c r="E5" s="56"/>
      <c r="F5" s="88"/>
      <c r="G5" s="56" t="s">
        <v>338</v>
      </c>
      <c r="H5" s="56"/>
      <c r="I5" s="56"/>
      <c r="J5" s="56"/>
      <c r="K5" s="56"/>
      <c r="L5" s="56"/>
    </row>
    <row r="6" ht="28.5" customHeight="1" spans="1:12">
      <c r="A6" s="57" t="s">
        <v>318</v>
      </c>
      <c r="B6" s="100" t="s">
        <v>422</v>
      </c>
      <c r="C6" s="57" t="s">
        <v>423</v>
      </c>
      <c r="D6" s="57"/>
      <c r="E6" s="57"/>
      <c r="F6" s="101" t="s">
        <v>424</v>
      </c>
      <c r="G6" s="56" t="s">
        <v>318</v>
      </c>
      <c r="H6" s="6" t="s">
        <v>422</v>
      </c>
      <c r="I6" s="56" t="s">
        <v>423</v>
      </c>
      <c r="J6" s="56"/>
      <c r="K6" s="56"/>
      <c r="L6" s="56" t="s">
        <v>424</v>
      </c>
    </row>
    <row r="7" ht="28.5" customHeight="1" spans="1:12">
      <c r="A7" s="89"/>
      <c r="B7" s="102"/>
      <c r="C7" s="90" t="s">
        <v>341</v>
      </c>
      <c r="D7" s="103" t="s">
        <v>425</v>
      </c>
      <c r="E7" s="103" t="s">
        <v>426</v>
      </c>
      <c r="F7" s="89"/>
      <c r="G7" s="56"/>
      <c r="H7" s="6"/>
      <c r="I7" s="56" t="s">
        <v>341</v>
      </c>
      <c r="J7" s="6" t="s">
        <v>425</v>
      </c>
      <c r="K7" s="6" t="s">
        <v>426</v>
      </c>
      <c r="L7" s="56"/>
    </row>
    <row r="8" ht="28.5" customHeight="1" spans="1:12">
      <c r="A8" s="104"/>
      <c r="B8" s="104"/>
      <c r="C8" s="104"/>
      <c r="D8" s="104"/>
      <c r="E8" s="104"/>
      <c r="F8" s="105"/>
      <c r="G8" s="94"/>
      <c r="H8" s="64"/>
      <c r="I8" s="108"/>
      <c r="J8" s="93">
        <v>0</v>
      </c>
      <c r="K8" s="94">
        <v>0</v>
      </c>
      <c r="L8" s="64">
        <v>0</v>
      </c>
    </row>
    <row r="9" ht="22.5" customHeight="1" spans="2:12">
      <c r="B9" s="13"/>
      <c r="G9" s="106" t="s">
        <v>427</v>
      </c>
      <c r="H9" s="106"/>
      <c r="I9" s="106"/>
      <c r="J9" s="106"/>
      <c r="K9" s="106"/>
      <c r="L9" s="106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12">
    <mergeCell ref="G2:L2"/>
    <mergeCell ref="A5:F5"/>
    <mergeCell ref="G5:L5"/>
    <mergeCell ref="C6:E6"/>
    <mergeCell ref="I6:K6"/>
    <mergeCell ref="G9:L9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8" sqref="D18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428</v>
      </c>
      <c r="E1" s="50"/>
    </row>
    <row r="2" ht="42.75" customHeight="1" spans="1:5">
      <c r="A2" s="83" t="s">
        <v>429</v>
      </c>
      <c r="B2" s="83"/>
      <c r="C2" s="83"/>
      <c r="D2" s="83"/>
      <c r="E2" s="83"/>
    </row>
    <row r="3" ht="20.1" customHeight="1" spans="1:5">
      <c r="A3" s="84"/>
      <c r="B3" s="84"/>
      <c r="C3" s="84"/>
      <c r="D3" s="84"/>
      <c r="E3" s="84"/>
    </row>
    <row r="4" ht="20.1" customHeight="1" spans="1:5">
      <c r="A4" s="85"/>
      <c r="B4" s="86"/>
      <c r="C4" s="86"/>
      <c r="D4" s="86"/>
      <c r="E4" s="87" t="s">
        <v>313</v>
      </c>
    </row>
    <row r="5" ht="20.1" customHeight="1" spans="1:5">
      <c r="A5" s="56" t="s">
        <v>339</v>
      </c>
      <c r="B5" s="88" t="s">
        <v>340</v>
      </c>
      <c r="C5" s="56" t="s">
        <v>430</v>
      </c>
      <c r="D5" s="56"/>
      <c r="E5" s="56"/>
    </row>
    <row r="6" ht="20.1" customHeight="1" spans="1:5">
      <c r="A6" s="89"/>
      <c r="B6" s="89"/>
      <c r="C6" s="90" t="s">
        <v>318</v>
      </c>
      <c r="D6" s="90" t="s">
        <v>342</v>
      </c>
      <c r="E6" s="90" t="s">
        <v>343</v>
      </c>
    </row>
    <row r="7" ht="20.1" customHeight="1" spans="1:5">
      <c r="A7" s="91"/>
      <c r="B7" s="92"/>
      <c r="C7" s="93"/>
      <c r="D7" s="94"/>
      <c r="E7" s="64"/>
    </row>
    <row r="8" ht="20.25" customHeight="1" spans="1:5">
      <c r="A8" s="95" t="s">
        <v>431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3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1" customWidth="1"/>
    <col min="5" max="158" width="6.75" style="11" customWidth="1"/>
    <col min="159" max="255" width="6.875" style="11"/>
    <col min="256" max="259" width="34.5" style="11" customWidth="1"/>
    <col min="260" max="414" width="6.75" style="11" customWidth="1"/>
    <col min="415" max="511" width="6.875" style="11"/>
    <col min="512" max="515" width="34.5" style="11" customWidth="1"/>
    <col min="516" max="670" width="6.75" style="11" customWidth="1"/>
    <col min="671" max="767" width="6.875" style="11"/>
    <col min="768" max="771" width="34.5" style="11" customWidth="1"/>
    <col min="772" max="926" width="6.75" style="11" customWidth="1"/>
    <col min="927" max="1023" width="6.875" style="11"/>
    <col min="1024" max="1027" width="34.5" style="11" customWidth="1"/>
    <col min="1028" max="1182" width="6.75" style="11" customWidth="1"/>
    <col min="1183" max="1279" width="6.875" style="11"/>
    <col min="1280" max="1283" width="34.5" style="11" customWidth="1"/>
    <col min="1284" max="1438" width="6.75" style="11" customWidth="1"/>
    <col min="1439" max="1535" width="6.875" style="11"/>
    <col min="1536" max="1539" width="34.5" style="11" customWidth="1"/>
    <col min="1540" max="1694" width="6.75" style="11" customWidth="1"/>
    <col min="1695" max="1791" width="6.875" style="11"/>
    <col min="1792" max="1795" width="34.5" style="11" customWidth="1"/>
    <col min="1796" max="1950" width="6.75" style="11" customWidth="1"/>
    <col min="1951" max="2047" width="6.875" style="11"/>
    <col min="2048" max="2051" width="34.5" style="11" customWidth="1"/>
    <col min="2052" max="2206" width="6.75" style="11" customWidth="1"/>
    <col min="2207" max="2303" width="6.875" style="11"/>
    <col min="2304" max="2307" width="34.5" style="11" customWidth="1"/>
    <col min="2308" max="2462" width="6.75" style="11" customWidth="1"/>
    <col min="2463" max="2559" width="6.875" style="11"/>
    <col min="2560" max="2563" width="34.5" style="11" customWidth="1"/>
    <col min="2564" max="2718" width="6.75" style="11" customWidth="1"/>
    <col min="2719" max="2815" width="6.875" style="11"/>
    <col min="2816" max="2819" width="34.5" style="11" customWidth="1"/>
    <col min="2820" max="2974" width="6.75" style="11" customWidth="1"/>
    <col min="2975" max="3071" width="6.875" style="11"/>
    <col min="3072" max="3075" width="34.5" style="11" customWidth="1"/>
    <col min="3076" max="3230" width="6.75" style="11" customWidth="1"/>
    <col min="3231" max="3327" width="6.875" style="11"/>
    <col min="3328" max="3331" width="34.5" style="11" customWidth="1"/>
    <col min="3332" max="3486" width="6.75" style="11" customWidth="1"/>
    <col min="3487" max="3583" width="6.875" style="11"/>
    <col min="3584" max="3587" width="34.5" style="11" customWidth="1"/>
    <col min="3588" max="3742" width="6.75" style="11" customWidth="1"/>
    <col min="3743" max="3839" width="6.875" style="11"/>
    <col min="3840" max="3843" width="34.5" style="11" customWidth="1"/>
    <col min="3844" max="3998" width="6.75" style="11" customWidth="1"/>
    <col min="3999" max="4095" width="6.875" style="11"/>
    <col min="4096" max="4099" width="34.5" style="11" customWidth="1"/>
    <col min="4100" max="4254" width="6.75" style="11" customWidth="1"/>
    <col min="4255" max="4351" width="6.875" style="11"/>
    <col min="4352" max="4355" width="34.5" style="11" customWidth="1"/>
    <col min="4356" max="4510" width="6.75" style="11" customWidth="1"/>
    <col min="4511" max="4607" width="6.875" style="11"/>
    <col min="4608" max="4611" width="34.5" style="11" customWidth="1"/>
    <col min="4612" max="4766" width="6.75" style="11" customWidth="1"/>
    <col min="4767" max="4863" width="6.875" style="11"/>
    <col min="4864" max="4867" width="34.5" style="11" customWidth="1"/>
    <col min="4868" max="5022" width="6.75" style="11" customWidth="1"/>
    <col min="5023" max="5119" width="6.875" style="11"/>
    <col min="5120" max="5123" width="34.5" style="11" customWidth="1"/>
    <col min="5124" max="5278" width="6.75" style="11" customWidth="1"/>
    <col min="5279" max="5375" width="6.875" style="11"/>
    <col min="5376" max="5379" width="34.5" style="11" customWidth="1"/>
    <col min="5380" max="5534" width="6.75" style="11" customWidth="1"/>
    <col min="5535" max="5631" width="6.875" style="11"/>
    <col min="5632" max="5635" width="34.5" style="11" customWidth="1"/>
    <col min="5636" max="5790" width="6.75" style="11" customWidth="1"/>
    <col min="5791" max="5887" width="6.875" style="11"/>
    <col min="5888" max="5891" width="34.5" style="11" customWidth="1"/>
    <col min="5892" max="6046" width="6.75" style="11" customWidth="1"/>
    <col min="6047" max="6143" width="6.875" style="11"/>
    <col min="6144" max="6147" width="34.5" style="11" customWidth="1"/>
    <col min="6148" max="6302" width="6.75" style="11" customWidth="1"/>
    <col min="6303" max="6399" width="6.875" style="11"/>
    <col min="6400" max="6403" width="34.5" style="11" customWidth="1"/>
    <col min="6404" max="6558" width="6.75" style="11" customWidth="1"/>
    <col min="6559" max="6655" width="6.875" style="11"/>
    <col min="6656" max="6659" width="34.5" style="11" customWidth="1"/>
    <col min="6660" max="6814" width="6.75" style="11" customWidth="1"/>
    <col min="6815" max="6911" width="6.875" style="11"/>
    <col min="6912" max="6915" width="34.5" style="11" customWidth="1"/>
    <col min="6916" max="7070" width="6.75" style="11" customWidth="1"/>
    <col min="7071" max="7167" width="6.875" style="11"/>
    <col min="7168" max="7171" width="34.5" style="11" customWidth="1"/>
    <col min="7172" max="7326" width="6.75" style="11" customWidth="1"/>
    <col min="7327" max="7423" width="6.875" style="11"/>
    <col min="7424" max="7427" width="34.5" style="11" customWidth="1"/>
    <col min="7428" max="7582" width="6.75" style="11" customWidth="1"/>
    <col min="7583" max="7679" width="6.875" style="11"/>
    <col min="7680" max="7683" width="34.5" style="11" customWidth="1"/>
    <col min="7684" max="7838" width="6.75" style="11" customWidth="1"/>
    <col min="7839" max="7935" width="6.875" style="11"/>
    <col min="7936" max="7939" width="34.5" style="11" customWidth="1"/>
    <col min="7940" max="8094" width="6.75" style="11" customWidth="1"/>
    <col min="8095" max="8191" width="6.875" style="11"/>
    <col min="8192" max="8195" width="34.5" style="11" customWidth="1"/>
    <col min="8196" max="8350" width="6.75" style="11" customWidth="1"/>
    <col min="8351" max="8447" width="6.875" style="11"/>
    <col min="8448" max="8451" width="34.5" style="11" customWidth="1"/>
    <col min="8452" max="8606" width="6.75" style="11" customWidth="1"/>
    <col min="8607" max="8703" width="6.875" style="11"/>
    <col min="8704" max="8707" width="34.5" style="11" customWidth="1"/>
    <col min="8708" max="8862" width="6.75" style="11" customWidth="1"/>
    <col min="8863" max="8959" width="6.875" style="11"/>
    <col min="8960" max="8963" width="34.5" style="11" customWidth="1"/>
    <col min="8964" max="9118" width="6.75" style="11" customWidth="1"/>
    <col min="9119" max="9215" width="6.875" style="11"/>
    <col min="9216" max="9219" width="34.5" style="11" customWidth="1"/>
    <col min="9220" max="9374" width="6.75" style="11" customWidth="1"/>
    <col min="9375" max="9471" width="6.875" style="11"/>
    <col min="9472" max="9475" width="34.5" style="11" customWidth="1"/>
    <col min="9476" max="9630" width="6.75" style="11" customWidth="1"/>
    <col min="9631" max="9727" width="6.875" style="11"/>
    <col min="9728" max="9731" width="34.5" style="11" customWidth="1"/>
    <col min="9732" max="9886" width="6.75" style="11" customWidth="1"/>
    <col min="9887" max="9983" width="6.875" style="11"/>
    <col min="9984" max="9987" width="34.5" style="11" customWidth="1"/>
    <col min="9988" max="10142" width="6.75" style="11" customWidth="1"/>
    <col min="10143" max="10239" width="6.875" style="11"/>
    <col min="10240" max="10243" width="34.5" style="11" customWidth="1"/>
    <col min="10244" max="10398" width="6.75" style="11" customWidth="1"/>
    <col min="10399" max="10495" width="6.875" style="11"/>
    <col min="10496" max="10499" width="34.5" style="11" customWidth="1"/>
    <col min="10500" max="10654" width="6.75" style="11" customWidth="1"/>
    <col min="10655" max="10751" width="6.875" style="11"/>
    <col min="10752" max="10755" width="34.5" style="11" customWidth="1"/>
    <col min="10756" max="10910" width="6.75" style="11" customWidth="1"/>
    <col min="10911" max="11007" width="6.875" style="11"/>
    <col min="11008" max="11011" width="34.5" style="11" customWidth="1"/>
    <col min="11012" max="11166" width="6.75" style="11" customWidth="1"/>
    <col min="11167" max="11263" width="6.875" style="11"/>
    <col min="11264" max="11267" width="34.5" style="11" customWidth="1"/>
    <col min="11268" max="11422" width="6.75" style="11" customWidth="1"/>
    <col min="11423" max="11519" width="6.875" style="11"/>
    <col min="11520" max="11523" width="34.5" style="11" customWidth="1"/>
    <col min="11524" max="11678" width="6.75" style="11" customWidth="1"/>
    <col min="11679" max="11775" width="6.875" style="11"/>
    <col min="11776" max="11779" width="34.5" style="11" customWidth="1"/>
    <col min="11780" max="11934" width="6.75" style="11" customWidth="1"/>
    <col min="11935" max="12031" width="6.875" style="11"/>
    <col min="12032" max="12035" width="34.5" style="11" customWidth="1"/>
    <col min="12036" max="12190" width="6.75" style="11" customWidth="1"/>
    <col min="12191" max="12287" width="6.875" style="11"/>
    <col min="12288" max="12291" width="34.5" style="11" customWidth="1"/>
    <col min="12292" max="12446" width="6.75" style="11" customWidth="1"/>
    <col min="12447" max="12543" width="6.875" style="11"/>
    <col min="12544" max="12547" width="34.5" style="11" customWidth="1"/>
    <col min="12548" max="12702" width="6.75" style="11" customWidth="1"/>
    <col min="12703" max="12799" width="6.875" style="11"/>
    <col min="12800" max="12803" width="34.5" style="11" customWidth="1"/>
    <col min="12804" max="12958" width="6.75" style="11" customWidth="1"/>
    <col min="12959" max="13055" width="6.875" style="11"/>
    <col min="13056" max="13059" width="34.5" style="11" customWidth="1"/>
    <col min="13060" max="13214" width="6.75" style="11" customWidth="1"/>
    <col min="13215" max="13311" width="6.875" style="11"/>
    <col min="13312" max="13315" width="34.5" style="11" customWidth="1"/>
    <col min="13316" max="13470" width="6.75" style="11" customWidth="1"/>
    <col min="13471" max="13567" width="6.875" style="11"/>
    <col min="13568" max="13571" width="34.5" style="11" customWidth="1"/>
    <col min="13572" max="13726" width="6.75" style="11" customWidth="1"/>
    <col min="13727" max="13823" width="6.875" style="11"/>
    <col min="13824" max="13827" width="34.5" style="11" customWidth="1"/>
    <col min="13828" max="13982" width="6.75" style="11" customWidth="1"/>
    <col min="13983" max="14079" width="6.875" style="11"/>
    <col min="14080" max="14083" width="34.5" style="11" customWidth="1"/>
    <col min="14084" max="14238" width="6.75" style="11" customWidth="1"/>
    <col min="14239" max="14335" width="6.875" style="11"/>
    <col min="14336" max="14339" width="34.5" style="11" customWidth="1"/>
    <col min="14340" max="14494" width="6.75" style="11" customWidth="1"/>
    <col min="14495" max="14591" width="6.875" style="11"/>
    <col min="14592" max="14595" width="34.5" style="11" customWidth="1"/>
    <col min="14596" max="14750" width="6.75" style="11" customWidth="1"/>
    <col min="14751" max="14847" width="6.875" style="11"/>
    <col min="14848" max="14851" width="34.5" style="11" customWidth="1"/>
    <col min="14852" max="15006" width="6.75" style="11" customWidth="1"/>
    <col min="15007" max="15103" width="6.875" style="11"/>
    <col min="15104" max="15107" width="34.5" style="11" customWidth="1"/>
    <col min="15108" max="15262" width="6.75" style="11" customWidth="1"/>
    <col min="15263" max="15359" width="6.875" style="11"/>
    <col min="15360" max="15363" width="34.5" style="11" customWidth="1"/>
    <col min="15364" max="15518" width="6.75" style="11" customWidth="1"/>
    <col min="15519" max="15615" width="6.875" style="11"/>
    <col min="15616" max="15619" width="34.5" style="11" customWidth="1"/>
    <col min="15620" max="15774" width="6.75" style="11" customWidth="1"/>
    <col min="15775" max="15871" width="6.875" style="11"/>
    <col min="15872" max="15875" width="34.5" style="11" customWidth="1"/>
    <col min="15876" max="16030" width="6.75" style="11" customWidth="1"/>
    <col min="16031" max="16127" width="6.875" style="11"/>
    <col min="16128" max="16131" width="34.5" style="11" customWidth="1"/>
    <col min="16132" max="16286" width="6.75" style="11" customWidth="1"/>
    <col min="16287" max="16384" width="6.875" style="11"/>
  </cols>
  <sheetData>
    <row r="1" customHeight="1" spans="1:250">
      <c r="A1" s="12" t="s">
        <v>432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</row>
    <row r="2" ht="33" customHeight="1" spans="1:250">
      <c r="A2" s="51" t="s">
        <v>433</v>
      </c>
      <c r="B2" s="51"/>
      <c r="C2" s="51"/>
      <c r="D2" s="5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</row>
    <row r="3" ht="12.75" customHeight="1" spans="1:250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</row>
    <row r="4" customHeight="1" spans="1:250">
      <c r="A4" s="54"/>
      <c r="B4" s="55"/>
      <c r="C4" s="20"/>
      <c r="D4" s="2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</row>
    <row r="5" ht="23.25" customHeight="1" spans="1:250">
      <c r="A5" s="56" t="s">
        <v>314</v>
      </c>
      <c r="B5" s="56"/>
      <c r="C5" s="56" t="s">
        <v>315</v>
      </c>
      <c r="D5" s="56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</row>
    <row r="6" ht="24" customHeight="1" spans="1:250">
      <c r="A6" s="57" t="s">
        <v>316</v>
      </c>
      <c r="B6" s="58" t="s">
        <v>317</v>
      </c>
      <c r="C6" s="57" t="s">
        <v>316</v>
      </c>
      <c r="D6" s="57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</row>
    <row r="7" customHeight="1" spans="1:250">
      <c r="A7" s="59" t="s">
        <v>434</v>
      </c>
      <c r="B7" s="60">
        <v>112.41</v>
      </c>
      <c r="C7" s="61" t="s">
        <v>325</v>
      </c>
      <c r="D7" s="62">
        <v>97.31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</row>
    <row r="8" customHeight="1" spans="1:250">
      <c r="A8" s="63" t="s">
        <v>435</v>
      </c>
      <c r="B8" s="64"/>
      <c r="C8" s="61" t="s">
        <v>327</v>
      </c>
      <c r="D8" s="62">
        <v>7.49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</row>
    <row r="9" customHeight="1" spans="1:250">
      <c r="A9" s="65" t="s">
        <v>436</v>
      </c>
      <c r="B9" s="60"/>
      <c r="C9" s="61" t="s">
        <v>329</v>
      </c>
      <c r="D9" s="62">
        <v>3.86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</row>
    <row r="10" customHeight="1" spans="1:250">
      <c r="A10" s="66" t="s">
        <v>437</v>
      </c>
      <c r="B10" s="67"/>
      <c r="C10" s="61" t="s">
        <v>331</v>
      </c>
      <c r="D10" s="62">
        <v>3.75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</row>
    <row r="11" customHeight="1" spans="1:250">
      <c r="A11" s="66" t="s">
        <v>438</v>
      </c>
      <c r="B11" s="67"/>
      <c r="C11" s="68"/>
      <c r="D11" s="6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</row>
    <row r="12" customHeight="1" spans="1:250">
      <c r="A12" s="66" t="s">
        <v>439</v>
      </c>
      <c r="B12" s="64"/>
      <c r="C12" s="70"/>
      <c r="D12" s="6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</row>
    <row r="13" customHeight="1" spans="1:250">
      <c r="A13" s="66"/>
      <c r="B13" s="71"/>
      <c r="C13" s="70"/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</row>
    <row r="14" customHeight="1" spans="1:250">
      <c r="A14" s="66"/>
      <c r="B14" s="72"/>
      <c r="C14" s="68"/>
      <c r="D14" s="6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</row>
    <row r="15" customHeight="1" spans="1:250">
      <c r="A15" s="66"/>
      <c r="B15" s="72"/>
      <c r="C15" s="68"/>
      <c r="D15" s="6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</row>
    <row r="16" customHeight="1" spans="1:250">
      <c r="A16" s="66"/>
      <c r="B16" s="72"/>
      <c r="C16" s="68"/>
      <c r="D16" s="6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</row>
    <row r="17" customHeight="1" spans="1:250">
      <c r="A17" s="66"/>
      <c r="B17" s="72"/>
      <c r="C17" s="68"/>
      <c r="D17" s="6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</row>
    <row r="18" customHeight="1" spans="1:250">
      <c r="A18" s="73"/>
      <c r="B18" s="72"/>
      <c r="C18" s="68"/>
      <c r="D18" s="6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</row>
    <row r="19" customHeight="1" spans="1:250">
      <c r="A19" s="73"/>
      <c r="B19" s="72"/>
      <c r="C19" s="68"/>
      <c r="D19" s="6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</row>
    <row r="20" customHeight="1" spans="1:250">
      <c r="A20" s="74"/>
      <c r="B20" s="72"/>
      <c r="C20" s="68"/>
      <c r="D20" s="6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</row>
    <row r="21" customHeight="1" spans="1:250">
      <c r="A21" s="74"/>
      <c r="B21" s="72"/>
      <c r="C21" s="68"/>
      <c r="D21" s="6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</row>
    <row r="22" customHeight="1" spans="1:250">
      <c r="A22" s="74"/>
      <c r="B22" s="72"/>
      <c r="C22" s="75"/>
      <c r="D22" s="7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</row>
    <row r="23" customHeight="1" spans="1:250">
      <c r="A23" s="77" t="s">
        <v>440</v>
      </c>
      <c r="B23" s="78">
        <f>SUM(B7:B17)</f>
        <v>112.41</v>
      </c>
      <c r="C23" s="79" t="s">
        <v>441</v>
      </c>
      <c r="D23" s="76">
        <f>SUM(D7:D22)</f>
        <v>112.41</v>
      </c>
      <c r="E23" s="13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</row>
    <row r="24" customHeight="1" spans="1:250">
      <c r="A24" s="66" t="s">
        <v>442</v>
      </c>
      <c r="B24" s="78"/>
      <c r="C24" s="68" t="s">
        <v>443</v>
      </c>
      <c r="D24" s="76"/>
      <c r="E24" s="13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</row>
    <row r="25" customHeight="1" spans="1:250">
      <c r="A25" s="66" t="s">
        <v>444</v>
      </c>
      <c r="B25" s="64"/>
      <c r="C25" s="70"/>
      <c r="D25" s="76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</row>
    <row r="26" customHeight="1" spans="1:4">
      <c r="A26" s="80" t="s">
        <v>445</v>
      </c>
      <c r="B26" s="81">
        <f>SUM(B23:B25)</f>
        <v>112.41</v>
      </c>
      <c r="C26" s="75" t="s">
        <v>446</v>
      </c>
      <c r="D26" s="76">
        <f>D23+D24</f>
        <v>112.41</v>
      </c>
    </row>
    <row r="33" customHeight="1" spans="3:3">
      <c r="C33" s="13"/>
    </row>
  </sheetData>
  <mergeCells count="3">
    <mergeCell ref="A2:D2"/>
    <mergeCell ref="A5:B5"/>
    <mergeCell ref="C5:D5"/>
  </mergeCells>
  <printOptions horizontalCentered="1"/>
  <pageMargins left="0.196850393700787" right="0.196850393700787" top="0.196850393700787" bottom="0.196850393700787" header="0.511811023622047" footer="0.11811023622047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showGridLines="0" showZeros="0" topLeftCell="A4" workbookViewId="0">
      <selection activeCell="J14" sqref="J14"/>
    </sheetView>
  </sheetViews>
  <sheetFormatPr defaultColWidth="6.875" defaultRowHeight="12.75" customHeight="1"/>
  <cols>
    <col min="1" max="1" width="11.375" style="11" customWidth="1"/>
    <col min="2" max="2" width="3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447</v>
      </c>
      <c r="L1" s="45"/>
    </row>
    <row r="2" ht="43.5" customHeight="1" spans="1:12">
      <c r="A2" s="14" t="s">
        <v>448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6" t="s">
        <v>313</v>
      </c>
    </row>
    <row r="5" ht="24" customHeight="1" spans="1:12">
      <c r="A5" s="35" t="s">
        <v>449</v>
      </c>
      <c r="B5" s="35"/>
      <c r="C5" s="22" t="s">
        <v>318</v>
      </c>
      <c r="D5" s="22" t="s">
        <v>444</v>
      </c>
      <c r="E5" s="22" t="s">
        <v>434</v>
      </c>
      <c r="F5" s="22" t="s">
        <v>435</v>
      </c>
      <c r="G5" s="22" t="s">
        <v>436</v>
      </c>
      <c r="H5" s="36" t="s">
        <v>437</v>
      </c>
      <c r="I5" s="47"/>
      <c r="J5" s="22" t="s">
        <v>438</v>
      </c>
      <c r="K5" s="22" t="s">
        <v>439</v>
      </c>
      <c r="L5" s="28" t="s">
        <v>442</v>
      </c>
    </row>
    <row r="6" ht="42" customHeight="1" spans="1:12">
      <c r="A6" s="37" t="s">
        <v>339</v>
      </c>
      <c r="B6" s="38" t="s">
        <v>340</v>
      </c>
      <c r="C6" s="22"/>
      <c r="D6" s="23"/>
      <c r="E6" s="23"/>
      <c r="F6" s="23"/>
      <c r="G6" s="23"/>
      <c r="H6" s="22" t="s">
        <v>450</v>
      </c>
      <c r="I6" s="22" t="s">
        <v>451</v>
      </c>
      <c r="J6" s="23"/>
      <c r="K6" s="23"/>
      <c r="L6" s="23"/>
    </row>
    <row r="7" ht="25.5" customHeight="1" spans="1:12">
      <c r="A7" s="39" t="s">
        <v>318</v>
      </c>
      <c r="B7" s="40"/>
      <c r="C7" s="41">
        <v>112.41</v>
      </c>
      <c r="D7" s="41">
        <v>112.41</v>
      </c>
      <c r="E7" s="42"/>
      <c r="F7" s="23"/>
      <c r="G7" s="42"/>
      <c r="H7" s="36"/>
      <c r="I7" s="36"/>
      <c r="J7" s="23"/>
      <c r="K7" s="42"/>
      <c r="L7" s="23"/>
    </row>
    <row r="8" ht="23.25" customHeight="1" spans="1:12">
      <c r="A8" s="43" t="s">
        <v>344</v>
      </c>
      <c r="B8" s="44" t="s">
        <v>325</v>
      </c>
      <c r="C8" s="31">
        <v>97.31</v>
      </c>
      <c r="D8" s="31">
        <v>97.31</v>
      </c>
      <c r="E8" s="42"/>
      <c r="F8" s="23"/>
      <c r="G8" s="42"/>
      <c r="H8" s="36"/>
      <c r="I8" s="36"/>
      <c r="J8" s="23"/>
      <c r="K8" s="42"/>
      <c r="L8" s="23"/>
    </row>
    <row r="9" ht="23.25" customHeight="1" spans="1:12">
      <c r="A9" s="43" t="s">
        <v>345</v>
      </c>
      <c r="B9" s="44" t="s">
        <v>346</v>
      </c>
      <c r="C9" s="31">
        <v>97.31</v>
      </c>
      <c r="D9" s="31">
        <v>97.31</v>
      </c>
      <c r="E9" s="42"/>
      <c r="F9" s="23"/>
      <c r="G9" s="42"/>
      <c r="H9" s="36"/>
      <c r="I9" s="36"/>
      <c r="J9" s="23"/>
      <c r="K9" s="42"/>
      <c r="L9" s="23"/>
    </row>
    <row r="10" ht="23.25" customHeight="1" spans="1:12">
      <c r="A10" s="43" t="s">
        <v>347</v>
      </c>
      <c r="B10" s="44" t="s">
        <v>348</v>
      </c>
      <c r="C10" s="31">
        <v>87.31</v>
      </c>
      <c r="D10" s="31">
        <v>87.31</v>
      </c>
      <c r="E10" s="42"/>
      <c r="F10" s="23"/>
      <c r="G10" s="42"/>
      <c r="H10" s="36"/>
      <c r="I10" s="36"/>
      <c r="J10" s="23"/>
      <c r="K10" s="42"/>
      <c r="L10" s="23"/>
    </row>
    <row r="11" ht="23.25" customHeight="1" spans="1:12">
      <c r="A11" s="29" t="s">
        <v>349</v>
      </c>
      <c r="B11" s="30" t="s">
        <v>350</v>
      </c>
      <c r="C11" s="31">
        <v>10</v>
      </c>
      <c r="D11" s="31">
        <v>10</v>
      </c>
      <c r="E11" s="42"/>
      <c r="F11" s="23"/>
      <c r="G11" s="42"/>
      <c r="H11" s="36"/>
      <c r="I11" s="36"/>
      <c r="J11" s="23"/>
      <c r="K11" s="42"/>
      <c r="L11" s="23"/>
    </row>
    <row r="12" ht="23.25" customHeight="1" spans="1:12">
      <c r="A12" s="29" t="s">
        <v>351</v>
      </c>
      <c r="B12" s="30" t="s">
        <v>327</v>
      </c>
      <c r="C12" s="31">
        <v>7.49</v>
      </c>
      <c r="D12" s="31">
        <v>7.49</v>
      </c>
      <c r="E12" s="42"/>
      <c r="F12" s="23"/>
      <c r="G12" s="42"/>
      <c r="H12" s="36"/>
      <c r="I12" s="36"/>
      <c r="J12" s="23"/>
      <c r="K12" s="42"/>
      <c r="L12" s="23"/>
    </row>
    <row r="13" ht="23.25" customHeight="1" spans="1:12">
      <c r="A13" s="29" t="s">
        <v>352</v>
      </c>
      <c r="B13" s="30" t="s">
        <v>353</v>
      </c>
      <c r="C13" s="31">
        <v>7.49</v>
      </c>
      <c r="D13" s="31">
        <v>7.49</v>
      </c>
      <c r="E13" s="42"/>
      <c r="F13" s="23"/>
      <c r="G13" s="42"/>
      <c r="H13" s="36"/>
      <c r="I13" s="36"/>
      <c r="J13" s="23"/>
      <c r="K13" s="42"/>
      <c r="L13" s="23"/>
    </row>
    <row r="14" ht="23.25" customHeight="1" spans="1:12">
      <c r="A14" s="29" t="s">
        <v>354</v>
      </c>
      <c r="B14" s="30" t="s">
        <v>355</v>
      </c>
      <c r="C14" s="31">
        <v>4.99</v>
      </c>
      <c r="D14" s="31">
        <v>4.99</v>
      </c>
      <c r="E14" s="42"/>
      <c r="F14" s="23"/>
      <c r="G14" s="42"/>
      <c r="H14" s="36"/>
      <c r="I14" s="36"/>
      <c r="J14" s="23"/>
      <c r="K14" s="42"/>
      <c r="L14" s="23"/>
    </row>
    <row r="15" ht="23.25" customHeight="1" spans="1:12">
      <c r="A15" s="29" t="s">
        <v>356</v>
      </c>
      <c r="B15" s="30" t="s">
        <v>357</v>
      </c>
      <c r="C15" s="31">
        <v>2.5</v>
      </c>
      <c r="D15" s="31">
        <v>2.5</v>
      </c>
      <c r="E15" s="42"/>
      <c r="F15" s="23"/>
      <c r="G15" s="42"/>
      <c r="H15" s="36"/>
      <c r="I15" s="36"/>
      <c r="J15" s="23"/>
      <c r="K15" s="42"/>
      <c r="L15" s="23"/>
    </row>
    <row r="16" ht="23.25" customHeight="1" spans="1:12">
      <c r="A16" s="29" t="s">
        <v>358</v>
      </c>
      <c r="B16" s="30" t="s">
        <v>329</v>
      </c>
      <c r="C16" s="31">
        <v>3.86</v>
      </c>
      <c r="D16" s="31">
        <v>3.86</v>
      </c>
      <c r="E16" s="42"/>
      <c r="F16" s="23"/>
      <c r="G16" s="42"/>
      <c r="H16" s="36"/>
      <c r="I16" s="36"/>
      <c r="J16" s="23"/>
      <c r="K16" s="42"/>
      <c r="L16" s="23"/>
    </row>
    <row r="17" ht="23.25" customHeight="1" spans="1:12">
      <c r="A17" s="29" t="s">
        <v>359</v>
      </c>
      <c r="B17" s="30" t="s">
        <v>360</v>
      </c>
      <c r="C17" s="31">
        <v>3.77</v>
      </c>
      <c r="D17" s="31">
        <v>3.77</v>
      </c>
      <c r="E17" s="42"/>
      <c r="F17" s="23"/>
      <c r="G17" s="42"/>
      <c r="H17" s="36"/>
      <c r="I17" s="36"/>
      <c r="J17" s="23"/>
      <c r="K17" s="42"/>
      <c r="L17" s="23"/>
    </row>
    <row r="18" ht="23.25" customHeight="1" spans="1:12">
      <c r="A18" s="29" t="s">
        <v>361</v>
      </c>
      <c r="B18" s="30" t="s">
        <v>362</v>
      </c>
      <c r="C18" s="31">
        <v>3.13</v>
      </c>
      <c r="D18" s="31">
        <v>3.13</v>
      </c>
      <c r="E18" s="42"/>
      <c r="F18" s="23"/>
      <c r="G18" s="42"/>
      <c r="H18" s="36"/>
      <c r="I18" s="36"/>
      <c r="J18" s="23"/>
      <c r="K18" s="42"/>
      <c r="L18" s="23"/>
    </row>
    <row r="19" ht="23.25" customHeight="1" spans="1:12">
      <c r="A19" s="29" t="s">
        <v>363</v>
      </c>
      <c r="B19" s="30" t="s">
        <v>364</v>
      </c>
      <c r="C19" s="31">
        <v>0.64</v>
      </c>
      <c r="D19" s="31">
        <v>0.64</v>
      </c>
      <c r="E19" s="42"/>
      <c r="F19" s="23"/>
      <c r="G19" s="42"/>
      <c r="H19" s="36"/>
      <c r="I19" s="36"/>
      <c r="J19" s="23"/>
      <c r="K19" s="42"/>
      <c r="L19" s="23"/>
    </row>
    <row r="20" ht="23.25" customHeight="1" spans="1:12">
      <c r="A20" s="29" t="s">
        <v>365</v>
      </c>
      <c r="B20" s="30" t="s">
        <v>366</v>
      </c>
      <c r="C20" s="31">
        <v>0.09</v>
      </c>
      <c r="D20" s="31">
        <v>0.09</v>
      </c>
      <c r="E20" s="42"/>
      <c r="F20" s="23"/>
      <c r="G20" s="42"/>
      <c r="H20" s="36"/>
      <c r="I20" s="36"/>
      <c r="J20" s="23"/>
      <c r="K20" s="42"/>
      <c r="L20" s="23"/>
    </row>
    <row r="21" ht="23.25" customHeight="1" spans="1:12">
      <c r="A21" s="29" t="s">
        <v>367</v>
      </c>
      <c r="B21" s="30" t="s">
        <v>368</v>
      </c>
      <c r="C21" s="31">
        <v>0.09</v>
      </c>
      <c r="D21" s="31">
        <v>0.09</v>
      </c>
      <c r="E21" s="42"/>
      <c r="F21" s="23"/>
      <c r="G21" s="42"/>
      <c r="H21" s="36"/>
      <c r="I21" s="36"/>
      <c r="J21" s="23"/>
      <c r="K21" s="42"/>
      <c r="L21" s="23"/>
    </row>
    <row r="22" ht="23.25" customHeight="1" spans="1:12">
      <c r="A22" s="29" t="s">
        <v>369</v>
      </c>
      <c r="B22" s="30" t="s">
        <v>331</v>
      </c>
      <c r="C22" s="31">
        <v>3.75</v>
      </c>
      <c r="D22" s="31">
        <v>3.75</v>
      </c>
      <c r="E22" s="42"/>
      <c r="F22" s="23"/>
      <c r="G22" s="42"/>
      <c r="H22" s="36"/>
      <c r="I22" s="36"/>
      <c r="J22" s="23"/>
      <c r="K22" s="42"/>
      <c r="L22" s="23"/>
    </row>
    <row r="23" ht="23.25" customHeight="1" spans="1:12">
      <c r="A23" s="29" t="s">
        <v>370</v>
      </c>
      <c r="B23" s="30" t="s">
        <v>371</v>
      </c>
      <c r="C23" s="31">
        <v>3.75</v>
      </c>
      <c r="D23" s="31">
        <v>3.75</v>
      </c>
      <c r="E23" s="42"/>
      <c r="F23" s="23"/>
      <c r="G23" s="42"/>
      <c r="H23" s="36"/>
      <c r="I23" s="36"/>
      <c r="J23" s="23"/>
      <c r="K23" s="42"/>
      <c r="L23" s="23"/>
    </row>
    <row r="24" ht="23.25" customHeight="1" spans="1:12">
      <c r="A24" s="29" t="s">
        <v>372</v>
      </c>
      <c r="B24" s="30" t="s">
        <v>373</v>
      </c>
      <c r="C24" s="31">
        <v>3.75</v>
      </c>
      <c r="D24" s="31">
        <v>3.75</v>
      </c>
      <c r="E24" s="22"/>
      <c r="F24" s="22"/>
      <c r="G24" s="22"/>
      <c r="H24" s="22"/>
      <c r="I24" s="22"/>
      <c r="J24" s="22"/>
      <c r="K24" s="22"/>
      <c r="L24" s="22"/>
    </row>
    <row r="25" ht="21" customHeight="1" spans="1:1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ht="21" customHeight="1" spans="2:1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customHeight="1" spans="2:1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customHeight="1" spans="1:1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customHeight="1" spans="2:12">
      <c r="B29" s="13"/>
      <c r="C29" s="13"/>
      <c r="D29" s="13"/>
      <c r="F29" s="13"/>
      <c r="G29" s="13"/>
      <c r="H29" s="13"/>
      <c r="I29" s="13"/>
      <c r="J29" s="13"/>
      <c r="K29" s="13"/>
      <c r="L29" s="13"/>
    </row>
    <row r="30" customHeight="1" spans="2:12">
      <c r="B30" s="13"/>
      <c r="C30" s="13"/>
      <c r="I30" s="13"/>
      <c r="J30" s="13"/>
      <c r="K30" s="13"/>
      <c r="L30" s="13"/>
    </row>
    <row r="31" customHeight="1" spans="2:11">
      <c r="B31" s="13"/>
      <c r="J31" s="13"/>
      <c r="K31" s="13"/>
    </row>
    <row r="32" customHeight="1" spans="2:12">
      <c r="B32" s="13"/>
      <c r="J32" s="13"/>
      <c r="K32" s="13"/>
      <c r="L32" s="13"/>
    </row>
    <row r="33" customHeight="1" spans="2:10">
      <c r="B33" s="13"/>
      <c r="E33" s="13"/>
      <c r="J33" s="13"/>
    </row>
    <row r="34" customHeight="1" spans="2:10">
      <c r="B34" s="13"/>
      <c r="I34" s="13"/>
      <c r="J34" s="13"/>
    </row>
    <row r="35" customHeight="1" spans="2:9">
      <c r="B35" s="13"/>
      <c r="I35" s="13"/>
    </row>
    <row r="36" customHeight="1" spans="2:11">
      <c r="B36" s="13"/>
      <c r="I36" s="13"/>
      <c r="K36" s="13"/>
    </row>
    <row r="37" customHeight="1" spans="2:2">
      <c r="B37" s="13"/>
    </row>
    <row r="38" customHeight="1" spans="2:6">
      <c r="B38" s="13"/>
      <c r="C38" s="13"/>
      <c r="F38" s="13"/>
    </row>
    <row r="39" customHeight="1" spans="2:2">
      <c r="B39" s="13"/>
    </row>
    <row r="40" customHeight="1" spans="2:4">
      <c r="B40" s="13"/>
      <c r="C40" s="13"/>
      <c r="D40" s="13"/>
    </row>
    <row r="41" customHeight="1" spans="2:11">
      <c r="B41" s="13"/>
      <c r="K41" s="13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196850393700787" right="0.196850393700787" top="0.196850393700787" bottom="0.196850393700787" header="0.511811023622047" footer="0.118110236220472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2.125" style="11" customWidth="1"/>
    <col min="2" max="2" width="34.625" style="11" customWidth="1"/>
    <col min="3" max="6" width="13.375" style="11" customWidth="1"/>
    <col min="7" max="7" width="18.5" style="11" customWidth="1"/>
    <col min="8" max="8" width="19.875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452</v>
      </c>
      <c r="B1" s="13"/>
    </row>
    <row r="2" ht="30" customHeight="1" spans="1:8">
      <c r="A2" s="14" t="s">
        <v>453</v>
      </c>
      <c r="B2" s="14"/>
      <c r="C2" s="14"/>
      <c r="D2" s="14"/>
      <c r="E2" s="14"/>
      <c r="F2" s="14"/>
      <c r="G2" s="14"/>
      <c r="H2" s="14"/>
    </row>
    <row r="3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22" t="s">
        <v>339</v>
      </c>
      <c r="B5" s="22" t="s">
        <v>340</v>
      </c>
      <c r="C5" s="22" t="s">
        <v>318</v>
      </c>
      <c r="D5" s="23" t="s">
        <v>342</v>
      </c>
      <c r="E5" s="22" t="s">
        <v>343</v>
      </c>
      <c r="F5" s="22" t="s">
        <v>454</v>
      </c>
      <c r="G5" s="22" t="s">
        <v>455</v>
      </c>
      <c r="H5" s="22" t="s">
        <v>456</v>
      </c>
    </row>
    <row r="6" ht="24.75" customHeight="1" spans="1:8">
      <c r="A6" s="24" t="s">
        <v>318</v>
      </c>
      <c r="B6" s="25"/>
      <c r="C6" s="26">
        <v>112.41</v>
      </c>
      <c r="D6" s="26">
        <v>102.41</v>
      </c>
      <c r="E6" s="27">
        <v>10</v>
      </c>
      <c r="F6" s="28"/>
      <c r="G6" s="28"/>
      <c r="H6" s="28"/>
    </row>
    <row r="7" ht="24.75" customHeight="1" spans="1:8">
      <c r="A7" s="29" t="s">
        <v>344</v>
      </c>
      <c r="B7" s="30" t="s">
        <v>325</v>
      </c>
      <c r="C7" s="31">
        <v>97.31</v>
      </c>
      <c r="D7" s="32">
        <v>87.31</v>
      </c>
      <c r="E7" s="32">
        <v>10</v>
      </c>
      <c r="F7" s="28"/>
      <c r="G7" s="28"/>
      <c r="H7" s="28"/>
    </row>
    <row r="8" ht="24.75" customHeight="1" spans="1:8">
      <c r="A8" s="29" t="s">
        <v>345</v>
      </c>
      <c r="B8" s="30" t="s">
        <v>346</v>
      </c>
      <c r="C8" s="31">
        <v>97.31</v>
      </c>
      <c r="D8" s="32">
        <v>87.31</v>
      </c>
      <c r="E8" s="32">
        <v>10</v>
      </c>
      <c r="F8" s="28"/>
      <c r="G8" s="28"/>
      <c r="H8" s="28"/>
    </row>
    <row r="9" ht="24.75" customHeight="1" spans="1:8">
      <c r="A9" s="29" t="s">
        <v>347</v>
      </c>
      <c r="B9" s="30" t="s">
        <v>348</v>
      </c>
      <c r="C9" s="31">
        <v>87.31</v>
      </c>
      <c r="D9" s="32">
        <v>87.31</v>
      </c>
      <c r="E9" s="32"/>
      <c r="F9" s="28"/>
      <c r="G9" s="28"/>
      <c r="H9" s="28"/>
    </row>
    <row r="10" ht="24.75" customHeight="1" spans="1:8">
      <c r="A10" s="29" t="s">
        <v>349</v>
      </c>
      <c r="B10" s="30" t="s">
        <v>350</v>
      </c>
      <c r="C10" s="31">
        <v>10</v>
      </c>
      <c r="D10" s="32"/>
      <c r="E10" s="32">
        <v>10</v>
      </c>
      <c r="F10" s="28"/>
      <c r="G10" s="28"/>
      <c r="H10" s="28"/>
    </row>
    <row r="11" ht="24.75" customHeight="1" spans="1:8">
      <c r="A11" s="29" t="s">
        <v>351</v>
      </c>
      <c r="B11" s="30" t="s">
        <v>327</v>
      </c>
      <c r="C11" s="31">
        <v>7.49</v>
      </c>
      <c r="D11" s="32">
        <v>7.49</v>
      </c>
      <c r="E11" s="32"/>
      <c r="F11" s="28"/>
      <c r="G11" s="28"/>
      <c r="H11" s="28"/>
    </row>
    <row r="12" ht="24.75" customHeight="1" spans="1:8">
      <c r="A12" s="29" t="s">
        <v>352</v>
      </c>
      <c r="B12" s="30" t="s">
        <v>353</v>
      </c>
      <c r="C12" s="31">
        <v>7.49</v>
      </c>
      <c r="D12" s="32">
        <v>7.49</v>
      </c>
      <c r="E12" s="32"/>
      <c r="F12" s="28"/>
      <c r="G12" s="28"/>
      <c r="H12" s="28"/>
    </row>
    <row r="13" ht="24.75" customHeight="1" spans="1:8">
      <c r="A13" s="29" t="s">
        <v>354</v>
      </c>
      <c r="B13" s="30" t="s">
        <v>355</v>
      </c>
      <c r="C13" s="31">
        <v>4.99</v>
      </c>
      <c r="D13" s="32">
        <v>4.99</v>
      </c>
      <c r="E13" s="32"/>
      <c r="F13" s="28"/>
      <c r="G13" s="28"/>
      <c r="H13" s="28"/>
    </row>
    <row r="14" ht="24.75" customHeight="1" spans="1:8">
      <c r="A14" s="29" t="s">
        <v>356</v>
      </c>
      <c r="B14" s="30" t="s">
        <v>357</v>
      </c>
      <c r="C14" s="31">
        <v>2.5</v>
      </c>
      <c r="D14" s="32">
        <v>2.5</v>
      </c>
      <c r="E14" s="32"/>
      <c r="F14" s="28"/>
      <c r="G14" s="28"/>
      <c r="H14" s="28"/>
    </row>
    <row r="15" ht="24.75" customHeight="1" spans="1:8">
      <c r="A15" s="29" t="s">
        <v>358</v>
      </c>
      <c r="B15" s="30" t="s">
        <v>329</v>
      </c>
      <c r="C15" s="31">
        <v>3.86</v>
      </c>
      <c r="D15" s="32">
        <v>3.86</v>
      </c>
      <c r="E15" s="32"/>
      <c r="F15" s="28"/>
      <c r="G15" s="28"/>
      <c r="H15" s="28"/>
    </row>
    <row r="16" ht="24.75" customHeight="1" spans="1:8">
      <c r="A16" s="29" t="s">
        <v>359</v>
      </c>
      <c r="B16" s="30" t="s">
        <v>360</v>
      </c>
      <c r="C16" s="31">
        <v>3.77</v>
      </c>
      <c r="D16" s="32">
        <v>3.77</v>
      </c>
      <c r="E16" s="32"/>
      <c r="F16" s="28"/>
      <c r="G16" s="28"/>
      <c r="H16" s="28"/>
    </row>
    <row r="17" ht="24.75" customHeight="1" spans="1:8">
      <c r="A17" s="29" t="s">
        <v>361</v>
      </c>
      <c r="B17" s="30" t="s">
        <v>362</v>
      </c>
      <c r="C17" s="31">
        <v>3.13</v>
      </c>
      <c r="D17" s="32">
        <v>3.13</v>
      </c>
      <c r="E17" s="32"/>
      <c r="F17" s="28"/>
      <c r="G17" s="28"/>
      <c r="H17" s="28"/>
    </row>
    <row r="18" ht="24.75" customHeight="1" spans="1:8">
      <c r="A18" s="29" t="s">
        <v>363</v>
      </c>
      <c r="B18" s="30" t="s">
        <v>364</v>
      </c>
      <c r="C18" s="31">
        <v>0.64</v>
      </c>
      <c r="D18" s="32">
        <v>0.64</v>
      </c>
      <c r="E18" s="32"/>
      <c r="F18" s="28"/>
      <c r="G18" s="28"/>
      <c r="H18" s="28"/>
    </row>
    <row r="19" ht="24.75" customHeight="1" spans="1:8">
      <c r="A19" s="29" t="s">
        <v>365</v>
      </c>
      <c r="B19" s="30" t="s">
        <v>366</v>
      </c>
      <c r="C19" s="31">
        <v>0.09</v>
      </c>
      <c r="D19" s="31">
        <v>0.09</v>
      </c>
      <c r="E19" s="32"/>
      <c r="F19" s="28"/>
      <c r="G19" s="28"/>
      <c r="H19" s="28"/>
    </row>
    <row r="20" ht="24.75" customHeight="1" spans="1:8">
      <c r="A20" s="29" t="s">
        <v>367</v>
      </c>
      <c r="B20" s="30" t="s">
        <v>368</v>
      </c>
      <c r="C20" s="31">
        <v>0.09</v>
      </c>
      <c r="D20" s="32">
        <v>0.09</v>
      </c>
      <c r="E20" s="32"/>
      <c r="F20" s="28"/>
      <c r="G20" s="28"/>
      <c r="H20" s="28"/>
    </row>
    <row r="21" ht="24.75" customHeight="1" spans="1:8">
      <c r="A21" s="29" t="s">
        <v>369</v>
      </c>
      <c r="B21" s="30" t="s">
        <v>331</v>
      </c>
      <c r="C21" s="31">
        <v>3.75</v>
      </c>
      <c r="D21" s="32">
        <v>3.75</v>
      </c>
      <c r="E21" s="32"/>
      <c r="F21" s="28"/>
      <c r="G21" s="28"/>
      <c r="H21" s="28"/>
    </row>
    <row r="22" ht="24.75" customHeight="1" spans="1:8">
      <c r="A22" s="29" t="s">
        <v>370</v>
      </c>
      <c r="B22" s="30" t="s">
        <v>371</v>
      </c>
      <c r="C22" s="31">
        <v>3.75</v>
      </c>
      <c r="D22" s="32">
        <v>3.75</v>
      </c>
      <c r="E22" s="32"/>
      <c r="F22" s="28"/>
      <c r="G22" s="28"/>
      <c r="H22" s="28"/>
    </row>
    <row r="23" ht="24.75" customHeight="1" spans="1:8">
      <c r="A23" s="29" t="s">
        <v>372</v>
      </c>
      <c r="B23" s="30" t="s">
        <v>373</v>
      </c>
      <c r="C23" s="31">
        <v>3.75</v>
      </c>
      <c r="D23" s="32">
        <v>3.75</v>
      </c>
      <c r="E23" s="32"/>
      <c r="F23" s="28"/>
      <c r="G23" s="28"/>
      <c r="H23" s="28"/>
    </row>
    <row r="24" ht="18.75" customHeight="1" spans="1:8">
      <c r="A24" s="13"/>
      <c r="B24" s="13"/>
      <c r="C24" s="13"/>
      <c r="D24" s="13"/>
      <c r="E24" s="13"/>
      <c r="F24" s="13"/>
      <c r="G24" s="13"/>
      <c r="H24" s="13"/>
    </row>
    <row r="25" ht="18.75" customHeight="1" spans="1:8">
      <c r="A25" s="13"/>
      <c r="B25" s="13"/>
      <c r="C25" s="13"/>
      <c r="D25" s="13"/>
      <c r="E25" s="13"/>
      <c r="F25" s="13"/>
      <c r="G25" s="13"/>
      <c r="H25" s="13"/>
    </row>
    <row r="26" customHeight="1" spans="1:8">
      <c r="A26" s="13"/>
      <c r="B26" s="13"/>
      <c r="D26" s="13"/>
      <c r="E26" s="13"/>
      <c r="F26" s="13"/>
      <c r="G26" s="13"/>
      <c r="H26" s="13"/>
    </row>
    <row r="27" customHeight="1" spans="1:9">
      <c r="A27" s="13"/>
      <c r="B27" s="13"/>
      <c r="D27" s="13"/>
      <c r="E27" s="13"/>
      <c r="F27" s="13"/>
      <c r="G27" s="13"/>
      <c r="H27" s="13"/>
      <c r="I27" s="13"/>
    </row>
    <row r="28" customHeight="1" spans="1:8">
      <c r="A28" s="13"/>
      <c r="B28" s="13"/>
      <c r="D28" s="13"/>
      <c r="E28" s="13"/>
      <c r="F28" s="13"/>
      <c r="G28" s="13"/>
      <c r="H28" s="13"/>
    </row>
    <row r="29" customHeight="1" spans="1:7">
      <c r="A29" s="13"/>
      <c r="B29" s="13"/>
      <c r="D29" s="13"/>
      <c r="E29" s="13"/>
      <c r="F29" s="13"/>
      <c r="G29" s="13"/>
    </row>
    <row r="30" customHeight="1" spans="1:9">
      <c r="A30" s="13"/>
      <c r="B30" s="13"/>
      <c r="C30" s="13"/>
      <c r="D30" s="13"/>
      <c r="E30" s="13"/>
      <c r="F30" s="13"/>
      <c r="G30" s="13"/>
      <c r="I30" s="13"/>
    </row>
    <row r="31" customHeight="1" spans="2:8">
      <c r="B31" s="13"/>
      <c r="F31" s="13"/>
      <c r="G31" s="13"/>
      <c r="H31" s="13"/>
    </row>
    <row r="32" customHeight="1" spans="1:7">
      <c r="A32" s="13"/>
      <c r="B32" s="13"/>
      <c r="F32" s="13"/>
      <c r="G32" s="13"/>
    </row>
    <row r="33" customHeight="1" spans="2:6">
      <c r="B33" s="13"/>
      <c r="F33" s="13"/>
    </row>
    <row r="34" customHeight="1" spans="1:8">
      <c r="A34" s="13"/>
      <c r="B34" s="13"/>
      <c r="H34" s="13"/>
    </row>
    <row r="35" customHeight="1" spans="1:5">
      <c r="A35" s="13"/>
      <c r="B35" s="13"/>
      <c r="E35" s="13"/>
    </row>
    <row r="36" customHeight="1" spans="3:6">
      <c r="C36" s="13"/>
      <c r="F36" s="13"/>
    </row>
    <row r="37" customHeight="1" spans="2:2">
      <c r="B37" s="13"/>
    </row>
    <row r="38" customHeight="1" spans="2:2">
      <c r="B38" s="13"/>
    </row>
    <row r="39" customHeight="1" spans="7:7">
      <c r="G39" s="13"/>
    </row>
    <row r="40" customHeight="1" spans="2:2">
      <c r="B40" s="13"/>
    </row>
    <row r="41" customHeight="1" spans="3:7">
      <c r="C41" s="13"/>
      <c r="G41" s="13"/>
    </row>
  </sheetData>
  <mergeCells count="2">
    <mergeCell ref="A2:H2"/>
    <mergeCell ref="A6:B6"/>
  </mergeCells>
  <printOptions horizontalCentered="1"/>
  <pageMargins left="0.196850393700787" right="0.196850393700787" top="0.196850393700787" bottom="0.196850393700787" header="0.511811023622047" footer="0.118110236220472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小安</cp:lastModifiedBy>
  <dcterms:created xsi:type="dcterms:W3CDTF">2015-06-05T18:19:00Z</dcterms:created>
  <cp:lastPrinted>2022-02-10T04:22:00Z</cp:lastPrinted>
  <dcterms:modified xsi:type="dcterms:W3CDTF">2022-06-25T11:26:31Z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2052-11.1.0.11830</vt:lpwstr>
  </property>
</Properties>
</file>